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20" documentId="120_S{2AC9BD13-BADA-5192-A53E-5A8FF88502F6}" xr6:coauthVersionLast="47" xr6:coauthVersionMax="47" xr10:uidLastSave="{7CCD7E5D-2821-4456-A513-E6FF7A76239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<sst xmlns="http://schemas.openxmlformats.org/spreadsheetml/2006/main" count="181542" uniqueCount="39148">
  <si>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</si>
  <si>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</si>
  <si>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</si>
  <si>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</si>
  <si>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</si>
  <si>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</si>
  <si>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</si>
  <si>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</si>
  <si>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</si>
  <si>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</si>
  <si>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</si>
  <si>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</si>
  <si>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</si>
  <si>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</si>
  <si>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</si>
  <si>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</si>
  <si>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</si>
  <si>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</si>
  <si>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</si>
  <si>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</si>
  <si>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</si>
  <si>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</si>
  <si>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</si>
  <si>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</si>
  <si>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</si>
  <si>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</si>
  <si>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</si>
  <si>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</si>
  <si>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</si>
  <si>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</si>
  <si>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</si>
  <si>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</si>
  <si>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</si>
  <si>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</si>
  <si>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</si>
  <si>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</si>
  <si>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</si>
  <si>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</si>
  <si>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</si>
  <si>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</si>
  <si>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</si>
  <si>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</si>
  <si>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</si>
  <si>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</si>
  <si>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</si>
  <si>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</si>
  <si>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</si>
  <si>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</si>
  <si>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</si>
  <si>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</si>
  <si>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</si>
  <si>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</si>
  <si>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</si>
  <si>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</si>
  <si>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</si>
  <si>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</si>
  <si>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</si>
  <si>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</si>
  <si>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</si>
  <si>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</si>
  <si>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</si>
  <si>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</si>
  <si>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</si>
  <si>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</si>
  <si>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</si>
  <si>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</si>
  <si>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</si>
  <si>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</si>
  <si>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</si>
  <si>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</si>
  <si>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</si>
  <si>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</si>
  <si>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</si>
  <si>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</si>
  <si>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</si>
  <si>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</si>
  <si>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</si>
  <si>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</si>
  <si>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</si>
  <si>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</si>
  <si>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</si>
  <si>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</si>
  <si>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</si>
  <si>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</si>
  <si>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</si>
  <si>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</si>
  <si>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</si>
  <si>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</si>
  <si>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</si>
  <si>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</si>
  <si>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</si>
  <si>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</si>
  <si>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</si>
  <si>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</si>
  <si>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</si>
  <si>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</si>
  <si>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</si>
  <si>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</si>
  <si>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</si>
  <si>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</si>
  <si>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</si>
  <si>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</si>
  <si>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</si>
  <si>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</si>
  <si>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</si>
  <si>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</si>
  <si>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</si>
  <si>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</si>
  <si>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</si>
  <si>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</si>
  <si>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</si>
  <si>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</si>
  <si>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</si>
  <si>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</si>
  <si>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</si>
  <si>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</si>
  <si>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</si>
  <si>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</si>
  <si>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</si>
  <si>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</si>
  <si>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</si>
  <si>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</si>
  <si>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</si>
  <si>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</si>
  <si>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</si>
  <si>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</si>
  <si>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</si>
  <si>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</si>
  <si>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</si>
  <si>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</si>
  <si>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</si>
  <si>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</si>
  <si>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</si>
  <si>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</si>
  <si>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</si>
  <si>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</si>
  <si>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</si>
  <si>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</si>
  <si>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</si>
  <si>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</si>
  <si>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</si>
  <si>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</si>
  <si>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</si>
  <si>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</si>
  <si>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</si>
  <si>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</si>
  <si>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</si>
  <si>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</si>
  <si>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</si>
  <si>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</si>
  <si>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</si>
  <si>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</si>
  <si>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</si>
  <si>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</si>
  <si>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</si>
  <si>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</si>
  <si>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</si>
  <si>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</si>
  <si>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</si>
  <si>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</si>
  <si>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</si>
  <si>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</si>
  <si>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</si>
  <si>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</si>
  <si>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</si>
  <si>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</si>
  <si>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</si>
  <si>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</si>
  <si>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</si>
  <si>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</si>
  <si>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</si>
  <si>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</si>
  <si>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</si>
  <si>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</si>
  <si>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</si>
  <si>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</si>
  <si>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</si>
  <si>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</si>
  <si>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</si>
  <si>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</si>
  <si>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</si>
  <si>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</si>
  <si>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</si>
  <si>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</si>
  <si>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</si>
  <si>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</si>
  <si>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</si>
  <si>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</si>
  <si>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</si>
  <si>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</si>
  <si>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</si>
  <si>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</si>
  <si>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</si>
  <si>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</si>
  <si>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</si>
  <si>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</si>
  <si>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</si>
  <si>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</si>
  <si>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</si>
  <si>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</si>
  <si>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</si>
  <si>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</si>
  <si>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</si>
  <si>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</si>
  <si>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</si>
  <si>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</si>
  <si>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</si>
  <si>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</si>
  <si>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</si>
  <si>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</si>
  <si>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</si>
  <si>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</si>
  <si>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</si>
  <si>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</si>
  <si>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</si>
  <si>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</si>
  <si>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</si>
  <si>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</si>
  <si>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</si>
  <si>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</si>
  <si>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</si>
  <si>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</si>
  <si>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</si>
  <si>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</si>
  <si>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</si>
  <si>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</si>
  <si>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</si>
  <si>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</si>
  <si>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</si>
  <si>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</si>
  <si>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</si>
  <si>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</si>
  <si>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</si>
  <si>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</si>
  <si>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</si>
  <si>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</si>
  <si>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</si>
  <si>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</si>
  <si>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</si>
  <si>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</si>
  <si>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</si>
  <si>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</si>
  <si>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</si>
  <si>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</si>
  <si>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</si>
  <si>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</si>
  <si>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</si>
  <si>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</si>
  <si>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</si>
  <si>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</si>
  <si>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</si>
  <si>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</si>
  <si>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</si>
  <si>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</si>
  <si>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</si>
  <si>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</si>
  <si>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</si>
  <si>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</si>
  <si>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</si>
  <si>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</si>
  <si>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</si>
  <si>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</si>
  <si>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</si>
  <si>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</si>
  <si>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</si>
  <si>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</si>
  <si>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</si>
  <si>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</si>
  <si>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</si>
  <si>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</si>
  <si>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</si>
  <si>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</si>
  <si>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</si>
  <si>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</si>
  <si>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</si>
  <si>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</si>
  <si>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</si>
  <si>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</si>
  <si>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</si>
  <si>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</si>
  <si>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</si>
  <si>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</si>
  <si>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</si>
  <si>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</si>
  <si>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</si>
  <si>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</si>
  <si>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</si>
  <si>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</si>
  <si>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</si>
  <si>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</si>
  <si>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</si>
  <si>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</si>
  <si>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</si>
  <si>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</si>
  <si>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</si>
  <si>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</si>
  <si>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</si>
  <si>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</si>
  <si>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</si>
  <si>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</si>
  <si>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</si>
  <si>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</si>
  <si>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</si>
  <si>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</si>
  <si>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</si>
  <si>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</si>
  <si>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</si>
  <si>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</si>
  <si>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</si>
  <si>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</si>
  <si>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</si>
  <si>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</si>
  <si>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</si>
  <si>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</si>
  <si>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</si>
  <si>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</si>
  <si>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</si>
  <si>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</si>
  <si>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</si>
  <si>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</si>
  <si>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</si>
  <si>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</si>
  <si>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</si>
  <si>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</si>
  <si>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</si>
  <si>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</si>
  <si>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</si>
  <si>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</si>
  <si>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</si>
  <si>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</si>
  <si>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</si>
  <si>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</si>
  <si>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</si>
  <si>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</si>
  <si>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</si>
  <si>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</si>
  <si>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</si>
  <si>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</si>
  <si>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</si>
  <si>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</si>
  <si>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</si>
  <si>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</si>
  <si>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</si>
  <si>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</si>
  <si>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</si>
  <si>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</si>
  <si>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</si>
  <si>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</si>
  <si>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</si>
  <si>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</si>
  <si>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</si>
  <si>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</si>
  <si>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</si>
  <si>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</si>
  <si>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</si>
  <si>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</si>
  <si>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</si>
  <si>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</si>
  <si>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</si>
  <si>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</si>
  <si>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</si>
  <si>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</si>
  <si>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</si>
  <si>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</si>
  <si>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</si>
  <si>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</si>
  <si>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</si>
  <si>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</si>
  <si>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</si>
  <si>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</si>
  <si>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</si>
  <si>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</si>
  <si>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</si>
  <si>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</si>
  <si>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</si>
  <si>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</si>
  <si>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</si>
  <si>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</si>
  <si>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</si>
  <si>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</si>
  <si>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</si>
  <si>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</si>
  <si>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</si>
  <si>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</si>
  <si>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</si>
  <si>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</si>
  <si>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</si>
  <si>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</si>
  <si>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</si>
  <si>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</si>
  <si>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</si>
  <si>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</si>
  <si>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</si>
  <si>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</si>
  <si>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</si>
  <si>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</si>
  <si>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</si>
  <si>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</si>
  <si>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</si>
  <si>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</si>
  <si>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</si>
  <si>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</si>
  <si>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</si>
  <si>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</si>
  <si>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</si>
  <si>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</si>
  <si>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</si>
  <si>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</si>
  <si>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</si>
  <si>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</si>
  <si>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</si>
  <si>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</si>
  <si>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</si>
  <si>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</si>
  <si>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</si>
  <si>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</si>
  <si>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</si>
  <si>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</si>
  <si>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</si>
  <si>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</si>
  <si>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</si>
  <si>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</si>
  <si>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</si>
  <si>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</si>
  <si>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</si>
  <si>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</si>
  <si>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</si>
  <si>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</si>
  <si>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</si>
  <si>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</si>
  <si>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</si>
  <si>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</si>
  <si>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</si>
  <si>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</si>
  <si>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</si>
  <si>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</si>
  <si>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</si>
  <si>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</si>
  <si>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</si>
  <si>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</si>
  <si>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</si>
  <si>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</si>
  <si>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</si>
  <si>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</si>
  <si>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</si>
  <si>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</si>
  <si>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</si>
  <si>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</si>
  <si>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</si>
  <si>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</si>
  <si>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</si>
  <si>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</si>
  <si>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</si>
  <si>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</si>
  <si>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</si>
  <si>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</si>
  <si>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</si>
  <si>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</si>
  <si>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</si>
  <si>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</si>
  <si>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</si>
  <si>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</si>
  <si>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</si>
  <si>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</si>
  <si>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</si>
  <si>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</si>
  <si>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</si>
  <si>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</si>
  <si>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</si>
  <si>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</si>
  <si>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</si>
  <si>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</si>
  <si>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</si>
  <si>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</si>
  <si>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</si>
  <si>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</si>
  <si>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</si>
  <si>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</si>
  <si>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</si>
  <si>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</si>
  <si>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</si>
  <si>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</si>
  <si>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</si>
  <si>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</si>
  <si>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</si>
  <si>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</si>
  <si>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</si>
  <si>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</si>
  <si>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</si>
  <si>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</si>
  <si>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</si>
  <si>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</si>
  <si>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</si>
  <si>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</si>
  <si>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</si>
  <si>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</si>
  <si>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</si>
  <si>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</si>
  <si>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</si>
  <si>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</si>
  <si>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</si>
  <si>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</si>
  <si>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</si>
  <si>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</si>
  <si>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</si>
  <si>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</si>
  <si>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</si>
  <si>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</si>
  <si>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</si>
  <si>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</si>
  <si>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</si>
  <si>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</si>
  <si>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</si>
  <si>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</si>
  <si>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</si>
  <si>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</si>
  <si>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</si>
  <si>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</si>
  <si>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</si>
  <si>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</si>
  <si>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</si>
  <si>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</si>
  <si>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</si>
  <si>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</si>
  <si>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</si>
  <si>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</si>
  <si>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</si>
  <si>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</si>
  <si>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</si>
  <si>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</si>
  <si>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</si>
  <si>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</si>
  <si>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</si>
  <si>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</si>
  <si>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</si>
  <si>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</si>
  <si>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</si>
  <si>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</si>
  <si>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</si>
  <si>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</si>
  <si>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</si>
  <si>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</si>
  <si>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</si>
  <si>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</si>
  <si>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</si>
  <si>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</si>
  <si>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</si>
  <si>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</si>
  <si>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</si>
  <si>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</si>
  <si>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</si>
  <si>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</si>
  <si>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</si>
  <si>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</si>
  <si>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</si>
  <si>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</si>
  <si>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</si>
  <si>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</si>
  <si>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</si>
  <si>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</si>
  <si>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</si>
  <si>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</si>
  <si>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</si>
  <si>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</si>
  <si>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</si>
  <si>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</si>
  <si>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</si>
  <si>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</si>
  <si>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</si>
  <si>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</si>
  <si>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</si>
  <si>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</si>
  <si>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</si>
  <si>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</si>
  <si>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</si>
  <si>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</si>
  <si>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</si>
  <si>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</si>
  <si>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</si>
  <si>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</si>
  <si>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</si>
  <si>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</si>
  <si>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</si>
  <si>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</si>
  <si>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</si>
  <si>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</si>
  <si>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</si>
  <si>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</si>
  <si>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</si>
  <si>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</si>
  <si>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</si>
  <si>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</si>
  <si>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</si>
  <si>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</si>
  <si>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</si>
  <si>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</si>
  <si>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</si>
  <si>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</si>
  <si>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</si>
  <si>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</si>
  <si>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</si>
  <si>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</si>
  <si>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</si>
  <si>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</si>
  <si>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</si>
  <si>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</si>
  <si>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</si>
  <si>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</si>
  <si>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</si>
  <si>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</si>
  <si>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</si>
  <si>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</si>
  <si>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</si>
  <si>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</si>
  <si>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</si>
  <si>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</si>
  <si>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</si>
  <si>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</si>
  <si>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</si>
  <si>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</si>
  <si>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</si>
  <si>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</si>
  <si>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</si>
  <si>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</si>
  <si>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</si>
  <si>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</si>
  <si>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</si>
  <si>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</si>
  <si>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</si>
  <si>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</si>
  <si>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</si>
  <si>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</si>
  <si>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</si>
  <si>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</si>
  <si>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</si>
  <si>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</si>
  <si>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</si>
  <si>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</si>
  <si>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</si>
  <si>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</si>
  <si>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</si>
  <si>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</si>
  <si>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</si>
  <si>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</si>
  <si>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</si>
  <si>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</si>
  <si>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</si>
  <si>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</si>
  <si>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</si>
  <si>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</si>
  <si>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</si>
  <si>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</si>
  <si>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</si>
  <si>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</si>
  <si>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</si>
  <si>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</si>
  <si>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</si>
  <si>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</si>
  <si>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</si>
  <si>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</si>
  <si>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</si>
  <si>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</si>
  <si>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</si>
  <si>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</si>
  <si>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</si>
  <si>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</si>
  <si>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</si>
  <si>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</si>
  <si>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</si>
  <si>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</si>
  <si>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</si>
  <si>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</si>
  <si>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</si>
  <si>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</si>
  <si>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</si>
  <si>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</si>
  <si>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</si>
  <si>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</si>
  <si>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</si>
  <si>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</si>
  <si>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</si>
  <si>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</si>
  <si>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</si>
  <si>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</si>
  <si>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</si>
  <si>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</si>
  <si>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</si>
  <si>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</si>
  <si>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</si>
  <si>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</si>
  <si>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</si>
  <si>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</si>
  <si>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</si>
  <si>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</si>
  <si>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</si>
  <si>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</si>
  <si>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</si>
  <si>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</si>
  <si>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</si>
  <si>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</si>
  <si>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</si>
  <si>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</si>
  <si>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</si>
  <si>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</si>
  <si>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</si>
  <si>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</si>
  <si>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</si>
  <si>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</si>
  <si>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</si>
  <si>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</si>
  <si>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</si>
  <si>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</si>
  <si>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</si>
  <si>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</si>
  <si>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</si>
  <si>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</si>
  <si>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</si>
  <si>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</si>
  <si>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</si>
  <si>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</si>
  <si>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</si>
  <si>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</si>
  <si>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</si>
  <si>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</si>
  <si>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</si>
  <si>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</si>
  <si>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</si>
  <si>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</si>
  <si>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</si>
  <si>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</si>
  <si>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</si>
  <si>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</si>
  <si>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</si>
  <si>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</si>
  <si>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</si>
  <si>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</si>
  <si>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</si>
  <si>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</si>
  <si>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</si>
  <si>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</si>
  <si>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</si>
  <si>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</si>
  <si>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</si>
  <si>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</si>
  <si>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</si>
  <si>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</si>
  <si>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</si>
  <si>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</si>
  <si>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</si>
  <si>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</si>
  <si>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</si>
  <si>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</si>
  <si>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</si>
  <si>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</si>
  <si>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</si>
  <si>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</si>
  <si>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</si>
  <si>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</si>
  <si>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</si>
  <si>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</si>
  <si>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</si>
  <si>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</si>
  <si>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</si>
  <si>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</si>
  <si>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</si>
  <si>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</si>
  <si>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</si>
  <si>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</si>
  <si>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</si>
  <si>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</si>
  <si>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</si>
  <si>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</si>
  <si>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</si>
  <si>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</si>
  <si>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</si>
  <si>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</si>
  <si>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</si>
  <si>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</si>
  <si>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</si>
  <si>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</si>
  <si>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</si>
  <si>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</si>
  <si>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</si>
  <si>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</si>
  <si>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</si>
  <si>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</si>
  <si>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</si>
  <si>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</si>
  <si>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</si>
  <si>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</si>
  <si>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</si>
  <si>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</si>
  <si>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</si>
  <si>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</si>
  <si>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</si>
  <si>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</si>
  <si>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</si>
  <si>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</si>
  <si>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</si>
  <si>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</si>
  <si>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</si>
  <si>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</si>
  <si>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</si>
  <si>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</si>
  <si>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</si>
  <si>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</si>
  <si>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</si>
  <si>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</si>
  <si>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</si>
  <si>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</si>
  <si>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</si>
  <si>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</si>
  <si>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</si>
  <si>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</si>
  <si>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</si>
  <si>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</si>
  <si>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</si>
  <si>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</si>
  <si>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</si>
  <si>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</si>
  <si>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</si>
  <si>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</si>
  <si>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</si>
  <si>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</si>
  <si>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</si>
  <si>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</si>
  <si>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</si>
  <si>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</si>
  <si>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</si>
  <si>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</si>
  <si>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</si>
  <si>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</si>
  <si>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</si>
  <si>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</si>
  <si>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</si>
  <si>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</si>
  <si>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</si>
  <si>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</si>
  <si>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</si>
  <si>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</si>
  <si>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</si>
  <si>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</si>
  <si>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</si>
  <si>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</si>
  <si>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</si>
  <si>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</si>
  <si>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</si>
  <si>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</si>
  <si>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</si>
  <si>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</si>
  <si>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</si>
  <si>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</si>
  <si>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</si>
  <si>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</si>
  <si>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</si>
  <si>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</si>
  <si>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</si>
  <si>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</si>
  <si>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</si>
  <si>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</si>
  <si>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</si>
  <si>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</si>
  <si>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</si>
  <si>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</si>
  <si>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</si>
  <si>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</si>
  <si>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</si>
  <si>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</si>
  <si>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</si>
  <si>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</si>
  <si>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</si>
  <si>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</si>
  <si>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</si>
  <si>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</si>
  <si>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</si>
  <si>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</si>
  <si>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</si>
  <si>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</si>
  <si>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</si>
  <si>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</si>
  <si>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</si>
  <si>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</si>
  <si>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</si>
  <si>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</si>
  <si>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</si>
  <si>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</si>
  <si>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</si>
  <si>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</si>
  <si>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</si>
  <si>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</si>
  <si>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</si>
  <si>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</si>
  <si>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</si>
  <si>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</si>
  <si>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</si>
  <si>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</si>
  <si>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</si>
  <si>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</si>
  <si>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</si>
  <si>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</si>
  <si>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</si>
  <si>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</si>
  <si>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</si>
  <si>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</si>
  <si>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</si>
  <si>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</si>
  <si>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</si>
  <si>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</si>
  <si>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</si>
  <si>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</si>
  <si>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</si>
  <si>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</si>
  <si>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</si>
  <si>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</si>
  <si>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</si>
  <si>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</si>
  <si>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</si>
  <si>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</si>
  <si>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</si>
  <si>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</si>
  <si>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</si>
  <si>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</si>
  <si>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</si>
  <si>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</si>
  <si>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</si>
  <si>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</si>
  <si>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</si>
  <si>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</si>
  <si>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</si>
  <si>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</si>
  <si>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</si>
  <si>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</si>
  <si>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</si>
  <si>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</si>
  <si>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</si>
  <si>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</si>
  <si>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</si>
  <si>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</si>
  <si>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</si>
  <si>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</si>
  <si>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</si>
  <si>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</si>
  <si>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</si>
  <si>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</si>
  <si>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</si>
  <si>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</si>
  <si>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</si>
  <si>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</si>
  <si>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</si>
  <si>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</si>
  <si>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</si>
  <si>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</si>
  <si>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</si>
  <si>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</si>
  <si>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</si>
  <si>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</si>
  <si>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</si>
  <si>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</si>
  <si>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</si>
  <si>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</si>
  <si>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</si>
  <si>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</si>
  <si>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</si>
  <si>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</si>
  <si>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</si>
  <si>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</si>
  <si>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</si>
  <si>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</si>
  <si>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</si>
  <si>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</si>
  <si>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</si>
  <si>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</si>
  <si>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</si>
  <si>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</si>
  <si>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</si>
  <si>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</si>
  <si>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</si>
  <si>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</si>
  <si>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</si>
  <si>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</si>
  <si>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</si>
  <si>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</si>
  <si>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</si>
  <si>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</si>
  <si>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</si>
  <si>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</si>
  <si>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</si>
  <si>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</si>
  <si>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</si>
  <si>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</si>
  <si>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</si>
  <si>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</si>
  <si>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</si>
  <si>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</si>
  <si>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</si>
  <si>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</si>
  <si>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</si>
  <si>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</si>
  <si>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</si>
  <si>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</si>
  <si>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</si>
  <si>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</si>
  <si>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</si>
  <si>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</si>
  <si>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</si>
  <si>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</si>
  <si>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</si>
  <si>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</si>
  <si>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</si>
  <si>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</si>
  <si>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</si>
  <si>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</si>
  <si>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</si>
  <si>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</si>
  <si>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</si>
  <si>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</si>
  <si>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</si>
  <si>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</si>
  <si>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</si>
  <si>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</si>
  <si>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</si>
  <si>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</si>
  <si>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</si>
  <si>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</si>
  <si>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</si>
  <si>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</si>
  <si>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</si>
  <si>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</si>
  <si>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</si>
  <si>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</si>
  <si>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</si>
  <si>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</si>
  <si>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</si>
  <si>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</si>
  <si>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</si>
  <si>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</si>
  <si>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</si>
  <si>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</si>
  <si>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</si>
  <si>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</si>
  <si>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</si>
  <si>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</si>
  <si>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</si>
  <si>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</si>
  <si>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</si>
  <si>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</si>
  <si>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</si>
  <si>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</si>
  <si>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</si>
  <si>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</si>
  <si>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</si>
  <si>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</si>
  <si>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</si>
  <si>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</si>
  <si>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</si>
  <si>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</si>
  <si>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</si>
  <si>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</si>
  <si>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</si>
  <si>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</si>
  <si>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</si>
  <si>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</si>
  <si>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</si>
  <si>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</si>
  <si>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</si>
  <si>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</si>
  <si>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</si>
  <si>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</si>
  <si>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</si>
  <si>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</si>
  <si>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</si>
  <si>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</si>
  <si>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</si>
  <si>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</si>
  <si>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</si>
  <si>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</si>
  <si>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</si>
  <si>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</si>
  <si>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</si>
  <si>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</si>
  <si>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</si>
  <si>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</si>
  <si>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</si>
  <si>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</si>
  <si>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</si>
  <si>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</si>
  <si>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</si>
  <si>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</si>
  <si>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</si>
  <si>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</si>
  <si>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</si>
  <si>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</si>
  <si>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</si>
  <si>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</si>
  <si>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</si>
  <si>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</si>
  <si>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</si>
  <si>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</si>
  <si>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</si>
  <si>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</si>
  <si>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</si>
  <si>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</si>
  <si>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</si>
  <si>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</si>
  <si>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</si>
  <si>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</si>
  <si>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</si>
  <si>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</si>
  <si>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</si>
  <si>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</si>
  <si>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</si>
  <si>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</si>
  <si>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</si>
  <si>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</si>
  <si>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</si>
  <si>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</si>
  <si>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</si>
  <si>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</si>
  <si>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</si>
  <si>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</si>
  <si>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</si>
  <si>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</si>
  <si>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</si>
  <si>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</si>
  <si>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</si>
  <si>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</si>
  <si>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</si>
  <si>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</si>
  <si>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</si>
  <si>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</si>
  <si>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</si>
  <si>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</si>
  <si>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</si>
  <si>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</si>
  <si>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</si>
  <si>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</si>
  <si>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</si>
  <si>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</si>
  <si>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</si>
  <si>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</si>
  <si>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</si>
  <si>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</si>
  <si>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</si>
  <si>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</si>
  <si>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</si>
  <si>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</si>
  <si>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</si>
  <si>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</si>
  <si>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</si>
  <si>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</si>
  <si>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</si>
  <si>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</si>
  <si>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</si>
  <si>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</si>
  <si>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</si>
  <si>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</si>
  <si>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</si>
  <si>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</si>
  <si>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</si>
  <si>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</si>
  <si>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</si>
  <si>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</si>
  <si>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</si>
  <si>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</si>
  <si>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</si>
  <si>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</si>
  <si>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</si>
  <si>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</si>
  <si>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</si>
  <si>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</si>
  <si>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</si>
  <si>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</si>
  <si>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</si>
  <si>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</si>
  <si>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</si>
  <si>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</si>
  <si>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</si>
  <si>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</si>
  <si>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</si>
  <si>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</si>
  <si>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</si>
  <si>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</si>
  <si>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</si>
  <si>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</si>
  <si>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</si>
  <si>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</si>
  <si>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</si>
  <si>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</si>
  <si>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</si>
  <si>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</si>
  <si>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</si>
  <si>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</si>
  <si>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</si>
  <si>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</si>
  <si>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</si>
  <si>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</si>
  <si>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</si>
  <si>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</si>
  <si>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</si>
  <si>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</si>
  <si>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</si>
  <si>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</si>
  <si>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</si>
  <si>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</si>
  <si>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</si>
  <si>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</si>
  <si>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</si>
  <si>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</si>
  <si>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</si>
  <si>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</si>
  <si>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</si>
  <si>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</si>
  <si>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</si>
  <si>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</si>
  <si>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</si>
  <si>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</si>
  <si>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</si>
  <si>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</si>
  <si>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</si>
  <si>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</si>
  <si>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</si>
  <si>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</si>
  <si>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</si>
  <si>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</si>
  <si>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</si>
  <si>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</si>
  <si>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</si>
  <si>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</si>
  <si>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</si>
  <si>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</si>
  <si>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</si>
  <si>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</si>
  <si>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</si>
  <si>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</si>
  <si>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</si>
  <si>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</si>
  <si>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</si>
  <si>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</si>
  <si>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</si>
  <si>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</si>
  <si>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</si>
  <si>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</si>
  <si>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</si>
  <si>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</si>
  <si>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</si>
  <si>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</si>
  <si>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</si>
  <si>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</si>
  <si>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</si>
  <si>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</si>
  <si>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</si>
  <si>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</si>
  <si>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</si>
  <si>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</si>
  <si>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</si>
  <si>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</si>
  <si>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</si>
  <si>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</si>
  <si>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</si>
  <si>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</si>
  <si>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</si>
  <si>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</si>
  <si>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</si>
  <si>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</si>
  <si>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</si>
  <si>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</si>
  <si>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</si>
  <si>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</si>
  <si>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</si>
  <si>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</si>
  <si>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</si>
  <si>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</si>
  <si>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</si>
  <si>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</si>
  <si>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</si>
  <si>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</si>
  <si>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</si>
  <si>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</si>
  <si>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</si>
  <si>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</si>
  <si>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</si>
  <si>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</si>
  <si>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</si>
  <si>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</si>
  <si>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</si>
  <si>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</si>
  <si>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</si>
  <si>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</si>
  <si>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</si>
  <si>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</si>
  <si>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</si>
  <si>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</si>
  <si>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</si>
  <si>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</si>
  <si>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</si>
  <si>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</si>
  <si>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</si>
  <si>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</si>
  <si>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</si>
  <si>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</si>
  <si>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</si>
  <si>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</si>
  <si>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</si>
  <si>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</si>
  <si>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</si>
  <si>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</si>
  <si>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</si>
  <si>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</si>
  <si>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</si>
  <si>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</si>
  <si>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</si>
  <si>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</si>
  <si>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</si>
  <si>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</si>
  <si>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</si>
  <si>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</si>
  <si>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</si>
  <si>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</si>
  <si>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</si>
  <si>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</si>
  <si>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</si>
  <si>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</si>
  <si>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</si>
  <si>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</si>
  <si>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</si>
  <si>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</si>
  <si>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</si>
  <si>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</si>
  <si>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</si>
  <si>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</si>
  <si>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</si>
  <si>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</si>
  <si>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</si>
  <si>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</si>
  <si>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</si>
  <si>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</si>
  <si>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</si>
  <si>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</si>
  <si>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</si>
  <si>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</si>
  <si>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</si>
  <si>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</si>
  <si>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</si>
  <si>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</si>
  <si>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</si>
  <si>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</si>
  <si>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</si>
  <si>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</si>
  <si>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</si>
  <si>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</si>
  <si>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</si>
  <si>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</si>
  <si>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</si>
  <si>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</si>
  <si>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</si>
  <si>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</si>
  <si>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</si>
  <si>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</si>
  <si>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</si>
  <si>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</si>
  <si>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</si>
  <si>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</si>
  <si>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</si>
  <si>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</si>
  <si>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</si>
  <si>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</si>
  <si>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</si>
  <si>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</si>
  <si>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</si>
  <si>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</si>
  <si>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</si>
  <si>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</si>
  <si>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</si>
  <si>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</si>
  <si>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</si>
  <si>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</si>
  <si>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</si>
  <si>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</si>
  <si>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</si>
  <si>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</si>
  <si>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</si>
  <si>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</si>
  <si>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</si>
  <si>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</si>
  <si>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</si>
  <si>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</si>
  <si>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</si>
  <si>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</si>
  <si>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</si>
  <si>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</si>
  <si>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</si>
  <si>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</si>
  <si>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</si>
  <si>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</si>
  <si>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</si>
  <si>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</si>
  <si>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</si>
  <si>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</si>
  <si>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</si>
  <si>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</si>
  <si>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</si>
  <si>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</si>
  <si>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</si>
  <si>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</si>
  <si>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</si>
  <si>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</si>
  <si>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</si>
  <si>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</si>
  <si>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</si>
  <si>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</si>
  <si>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</si>
  <si>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</si>
  <si>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</si>
  <si>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</si>
  <si>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</si>
  <si>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</si>
  <si>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</si>
  <si>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</si>
  <si>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</si>
  <si>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</si>
  <si>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</si>
  <si>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</si>
  <si>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</si>
  <si>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</si>
  <si>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</si>
  <si>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</si>
  <si>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</si>
  <si>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</si>
  <si>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</si>
  <si>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</si>
  <si>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</si>
  <si>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</si>
  <si>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</si>
  <si>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</si>
  <si>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</si>
  <si>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</si>
  <si>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</si>
  <si>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</si>
  <si>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</si>
  <si>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</si>
  <si>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</si>
  <si>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</si>
  <si>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</si>
  <si>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</si>
  <si>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</si>
  <si>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</si>
  <si>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</si>
  <si>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</si>
  <si>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</si>
  <si>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</si>
  <si>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</si>
  <si>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</si>
  <si>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</si>
  <si>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</si>
  <si>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</si>
  <si>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</si>
  <si>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</si>
  <si>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</si>
  <si>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</si>
  <si>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</si>
  <si>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</si>
  <si>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</si>
  <si>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</si>
  <si>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</si>
  <si>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</si>
  <si>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</si>
  <si>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</si>
  <si>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</si>
  <si>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</si>
  <si>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</si>
  <si>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</si>
  <si>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</si>
  <si>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</si>
  <si>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</si>
  <si>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</si>
  <si>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</si>
  <si>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</si>
  <si>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</si>
  <si>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</si>
  <si>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</si>
  <si>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</si>
  <si>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</si>
  <si>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</si>
  <si>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</si>
  <si>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</si>
  <si>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</si>
  <si>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</si>
  <si>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</si>
  <si>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</si>
  <si>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</si>
  <si>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</si>
  <si>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</si>
  <si>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</si>
  <si>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</si>
  <si>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</si>
  <si>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</si>
  <si>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</si>
  <si>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</si>
  <si>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</si>
  <si>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</si>
  <si>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</si>
  <si>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</si>
  <si>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</si>
  <si>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</si>
  <si>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</si>
  <si>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</si>
  <si>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</si>
  <si>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</si>
  <si>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</si>
  <si>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</si>
  <si>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</si>
  <si>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</si>
  <si>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</si>
  <si>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</si>
  <si>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</si>
  <si>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</si>
  <si>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</si>
  <si>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</si>
  <si>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</si>
  <si>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</si>
  <si>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</si>
  <si>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</si>
  <si>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</si>
  <si>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</si>
  <si>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</si>
  <si>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</si>
  <si>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</si>
  <si>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</si>
  <si>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</si>
  <si>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</si>
  <si>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</si>
  <si>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</si>
  <si>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</si>
  <si>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</si>
  <si>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</si>
  <si>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</si>
  <si>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</si>
  <si>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</si>
  <si>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</si>
  <si>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</si>
  <si>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</si>
  <si>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</si>
  <si>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</si>
  <si>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</si>
  <si>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</si>
  <si>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</si>
  <si>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</si>
  <si>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</si>
  <si>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</si>
  <si>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</si>
  <si>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</si>
  <si>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</si>
  <si>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</si>
  <si>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</si>
  <si>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</si>
  <si>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</si>
  <si>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</si>
  <si>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</si>
  <si>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</si>
  <si>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</si>
  <si>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</si>
  <si>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</si>
  <si>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</si>
  <si>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</si>
  <si>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</si>
  <si>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</si>
  <si>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</si>
  <si>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</si>
  <si>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</si>
  <si>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</si>
  <si>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</si>
  <si>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</si>
  <si>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</si>
  <si>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</si>
  <si>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</si>
  <si>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</si>
  <si>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</si>
  <si>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</si>
  <si>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</si>
  <si>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</si>
  <si>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</si>
  <si>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</si>
  <si>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</si>
  <si>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</si>
  <si>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</si>
  <si>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</si>
  <si>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</si>
  <si>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</si>
  <si>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</si>
  <si>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</si>
  <si>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</si>
  <si>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</si>
  <si>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</si>
  <si>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</si>
  <si>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</si>
  <si>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</si>
  <si>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</si>
  <si>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</si>
  <si>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</si>
  <si>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</si>
  <si>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</si>
  <si>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</si>
  <si>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</si>
  <si>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</si>
  <si>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</si>
  <si>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</si>
  <si>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</si>
  <si>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</si>
  <si>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</si>
  <si>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</si>
  <si>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</si>
  <si>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</si>
  <si>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</si>
  <si>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</si>
  <si>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</si>
  <si>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</si>
  <si>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</si>
  <si>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</si>
  <si>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</si>
  <si>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</si>
  <si>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</si>
  <si>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</si>
  <si>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</si>
  <si>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</si>
  <si>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</si>
  <si>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</si>
  <si>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</si>
  <si>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</si>
  <si>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</si>
  <si>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</si>
  <si>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</si>
  <si>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</si>
  <si>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</si>
  <si>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</si>
  <si>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</si>
  <si>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</si>
  <si>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</si>
  <si>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</si>
  <si>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</si>
  <si>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</si>
  <si>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</si>
  <si>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</si>
  <si>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</si>
  <si>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</si>
  <si>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</si>
  <si>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</si>
  <si>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</si>
  <si>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</si>
  <si>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</si>
  <si>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</si>
  <si>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</si>
  <si>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</si>
  <si>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</si>
  <si>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</si>
  <si>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</si>
  <si>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</si>
  <si>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</si>
  <si>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</si>
  <si>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</si>
  <si>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</si>
  <si>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</si>
  <si>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</si>
  <si>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</si>
  <si>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</si>
  <si>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</si>
  <si>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</si>
  <si>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</si>
  <si>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</si>
  <si>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</si>
  <si>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</si>
  <si>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</si>
  <si>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</si>
  <si>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</si>
  <si>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</si>
  <si>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</si>
  <si>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</si>
  <si>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</si>
  <si>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</si>
  <si>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</si>
  <si>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</si>
  <si>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</si>
  <si>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</si>
  <si>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</si>
  <si>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</si>
  <si>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</si>
  <si>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</si>
  <si>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</si>
  <si>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</si>
  <si>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</si>
  <si>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</si>
  <si>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</si>
  <si>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</si>
  <si>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</si>
  <si>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</si>
  <si>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</si>
  <si>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</si>
  <si>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</si>
  <si>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</si>
  <si>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</si>
  <si>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</si>
  <si>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</si>
  <si>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</si>
  <si>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</si>
  <si>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</si>
  <si>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</si>
  <si>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</si>
  <si>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</si>
  <si>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</si>
  <si>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</si>
  <si>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</si>
  <si>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</si>
  <si>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</si>
  <si>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</si>
  <si>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</si>
  <si>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</si>
  <si>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</si>
  <si>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</si>
  <si>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</si>
  <si>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</si>
  <si>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</si>
  <si>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</si>
  <si>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</si>
  <si>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</si>
  <si>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</si>
  <si>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</si>
  <si>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</si>
  <si>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</si>
  <si>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</si>
  <si>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</si>
  <si>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</si>
  <si>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</si>
  <si>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</si>
  <si>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</si>
  <si>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</si>
  <si>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</si>
  <si>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</si>
  <si>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</si>
  <si>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</si>
  <si>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</si>
  <si>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</si>
  <si>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</si>
  <si>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</si>
  <si>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</si>
  <si>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</si>
  <si>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</si>
  <si>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</si>
  <si>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</si>
  <si>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</si>
  <si>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</si>
  <si>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</si>
  <si>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</si>
  <si>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</si>
  <si>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</si>
  <si>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</si>
  <si>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</si>
  <si>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</si>
  <si>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</si>
  <si>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</si>
  <si>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</si>
  <si>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</si>
  <si>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</si>
  <si>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</si>
  <si>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</si>
  <si>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</si>
  <si>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</si>
  <si>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</si>
  <si>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</si>
  <si>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</si>
  <si>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</si>
  <si>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</si>
  <si>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</si>
  <si>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</si>
  <si>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</si>
  <si>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</si>
  <si>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</si>
  <si>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</si>
  <si>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</si>
  <si>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</si>
  <si>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</si>
  <si>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</si>
  <si>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</si>
  <si>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</si>
  <si>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</si>
  <si>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</si>
  <si>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</si>
  <si>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</si>
  <si>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</si>
  <si>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</si>
  <si>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</si>
  <si>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</si>
  <si>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</si>
  <si>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</si>
  <si>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</si>
  <si>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</si>
  <si>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</si>
  <si>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</si>
  <si>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</si>
  <si>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</si>
  <si>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</si>
  <si>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</si>
  <si>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</si>
  <si>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</si>
  <si>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</si>
  <si>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</si>
  <si>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</si>
  <si>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</si>
  <si>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</si>
  <si>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</si>
  <si>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</si>
  <si>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</si>
  <si>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</si>
  <si>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</si>
  <si>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</si>
  <si>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</si>
  <si>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</si>
  <si>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</si>
  <si>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</si>
  <si>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</si>
  <si>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</si>
  <si>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</si>
  <si>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</si>
  <si>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</si>
  <si>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</si>
  <si>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</si>
  <si>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</si>
  <si>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</si>
  <si>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</si>
  <si>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</si>
  <si>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</si>
  <si>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</si>
  <si>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</si>
  <si>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</si>
  <si>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</si>
  <si>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</si>
  <si>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</si>
  <si>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</si>
  <si>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</si>
  <si>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</si>
  <si>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</si>
  <si>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</si>
  <si>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</si>
  <si>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</si>
  <si>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</si>
  <si>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</si>
  <si>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</si>
  <si>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</si>
  <si>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</si>
  <si>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</si>
  <si>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</si>
  <si>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</si>
  <si>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</si>
  <si>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</si>
  <si>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</si>
  <si>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</si>
  <si>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</si>
  <si>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</si>
  <si>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</si>
  <si>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</si>
  <si>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</si>
  <si>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</si>
  <si>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</si>
  <si>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</si>
  <si>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</si>
  <si>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</si>
  <si>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</si>
  <si>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</si>
  <si>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</si>
  <si>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</si>
  <si>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</si>
  <si>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</si>
  <si>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</si>
  <si>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</si>
  <si>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</si>
  <si>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</si>
  <si>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</si>
  <si>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</si>
  <si>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</si>
  <si>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</si>
  <si>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</si>
  <si>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</si>
  <si>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</si>
  <si>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</si>
  <si>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</si>
  <si>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</si>
  <si>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</si>
  <si>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</si>
  <si>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</si>
  <si>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</si>
  <si>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</si>
  <si>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</si>
  <si>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</si>
  <si>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</si>
  <si>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</si>
  <si>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</si>
  <si>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</si>
  <si>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</si>
  <si>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</si>
  <si>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</si>
  <si>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</si>
  <si>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</si>
  <si>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</si>
  <si>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</si>
  <si>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</si>
  <si>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</si>
  <si>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</si>
  <si>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</si>
  <si>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</si>
  <si>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</si>
  <si>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</si>
  <si>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</si>
  <si>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</si>
  <si>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</si>
  <si>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</si>
  <si>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</si>
  <si>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</si>
  <si>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</si>
  <si>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</si>
  <si>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</si>
  <si>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</si>
  <si>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</si>
  <si>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</si>
  <si>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</si>
  <si>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</si>
  <si>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</si>
  <si>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</si>
  <si>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</si>
  <si>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</si>
  <si>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</si>
  <si>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</si>
  <si>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</si>
  <si>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</si>
  <si>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</si>
  <si>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</si>
  <si>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</si>
  <si>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</si>
  <si>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</si>
  <si>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</si>
  <si>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</si>
  <si>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</si>
  <si>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</si>
  <si>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</si>
  <si>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</si>
  <si>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</si>
  <si>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</si>
  <si>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</si>
  <si>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</si>
  <si>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</si>
  <si>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</si>
  <si>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</si>
  <si>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</si>
  <si>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</si>
  <si>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</si>
  <si>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</si>
  <si>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</si>
  <si>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</si>
  <si>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</si>
  <si>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</si>
  <si>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</si>
  <si>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</si>
  <si>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</si>
  <si>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</si>
  <si>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</si>
  <si>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</si>
  <si>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</si>
  <si>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</si>
  <si>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</si>
  <si>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</si>
  <si>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</si>
  <si>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</si>
  <si>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</si>
  <si>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</si>
  <si>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</si>
  <si>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</si>
  <si>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</si>
  <si>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</si>
  <si>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</si>
  <si>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</si>
  <si>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</si>
  <si>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</si>
  <si>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</si>
  <si>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</si>
  <si>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</si>
  <si>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</si>
  <si>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</si>
  <si>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</si>
  <si>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</si>
  <si>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</si>
  <si>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</si>
  <si>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</si>
  <si>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</si>
  <si>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</si>
  <si>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</si>
  <si>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</si>
  <si>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</si>
  <si>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</si>
  <si>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</si>
  <si>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</si>
  <si>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</si>
  <si>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</si>
  <si>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</si>
  <si>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</si>
  <si>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</si>
  <si>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</si>
  <si>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</si>
  <si>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</si>
  <si>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</si>
  <si>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</si>
  <si>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</si>
  <si>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</si>
  <si>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</si>
  <si>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</si>
  <si>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</si>
  <si>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</si>
  <si>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</si>
  <si>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</si>
  <si>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</si>
  <si>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</si>
  <si>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</si>
  <si>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</si>
  <si>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</si>
  <si>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</si>
  <si>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</si>
  <si>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</si>
  <si>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</si>
  <si>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</si>
  <si>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</si>
  <si>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</si>
  <si>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</si>
  <si>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</si>
  <si>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</si>
  <si>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</si>
  <si>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</si>
  <si>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</si>
  <si>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</si>
  <si>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</si>
  <si>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</si>
  <si>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</si>
  <si>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</si>
  <si>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</si>
  <si>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</si>
  <si>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</si>
  <si>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</si>
  <si>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</si>
  <si>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</si>
  <si>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</si>
  <si>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</si>
  <si>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</si>
  <si>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</si>
  <si>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</si>
  <si>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</si>
  <si>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</si>
  <si>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</si>
  <si>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</si>
  <si>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</si>
  <si>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</si>
  <si>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</si>
  <si>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</si>
  <si>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</si>
  <si>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</si>
  <si>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</si>
  <si>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</si>
  <si>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</si>
  <si>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</si>
  <si>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</si>
  <si>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</si>
  <si>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</si>
  <si>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</si>
  <si>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</si>
  <si>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</si>
  <si>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</si>
  <si>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</si>
  <si>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</si>
  <si>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</si>
  <si>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</si>
  <si>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</si>
  <si>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</si>
  <si>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</si>
  <si>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</si>
  <si>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</si>
  <si>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</si>
  <si>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</si>
  <si>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</si>
  <si>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</si>
  <si>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</si>
  <si>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</si>
  <si>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</si>
  <si>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</si>
  <si>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</si>
  <si>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</si>
  <si>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</si>
  <si>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</si>
  <si>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</si>
  <si>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</si>
  <si>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</si>
  <si>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</si>
  <si>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</si>
  <si>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</si>
  <si>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</si>
  <si>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</si>
  <si>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</si>
  <si>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</si>
  <si>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</si>
  <si>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</si>
  <si>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</si>
  <si>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</si>
  <si>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</si>
  <si>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</si>
  <si>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</si>
  <si>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</si>
  <si>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</si>
  <si>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</si>
  <si>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</si>
  <si>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</si>
  <si>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</si>
  <si>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</si>
  <si>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</si>
  <si>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</si>
  <si>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</si>
  <si>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</si>
  <si>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</si>
  <si>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</si>
  <si>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</si>
  <si>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</si>
  <si>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</si>
  <si>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</si>
  <si>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</si>
  <si>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</si>
  <si>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</si>
  <si>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</si>
  <si>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</si>
  <si>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</si>
  <si>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</si>
  <si>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</si>
  <si>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</si>
  <si>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</si>
  <si>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</si>
  <si>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</si>
  <si>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</si>
  <si>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</si>
  <si>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</si>
  <si>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</si>
  <si>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</si>
  <si>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</si>
  <si>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</si>
  <si>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</si>
  <si>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</si>
  <si>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</si>
  <si>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</si>
  <si>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</si>
  <si>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</si>
  <si>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</si>
  <si>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</si>
  <si>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</si>
  <si>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</si>
  <si>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</si>
  <si>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</si>
  <si>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</si>
  <si>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</si>
  <si>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</si>
  <si>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</si>
  <si>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</si>
  <si>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</si>
  <si>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</si>
  <si>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</si>
  <si>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</si>
  <si>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</si>
  <si>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</si>
  <si>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</si>
  <si>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</si>
  <si>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</si>
  <si>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</si>
  <si>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</si>
  <si>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</si>
  <si>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</si>
  <si>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</si>
  <si>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</si>
  <si>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</si>
  <si>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</si>
  <si>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</si>
  <si>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</si>
  <si>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</si>
  <si>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</si>
  <si>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</si>
  <si>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</si>
  <si>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</si>
  <si>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</si>
  <si>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</si>
  <si>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</si>
  <si>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</si>
  <si>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</si>
  <si>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</si>
  <si>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</si>
  <si>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</si>
  <si>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</si>
  <si>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</si>
  <si>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</si>
  <si>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</si>
  <si>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</si>
  <si>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</si>
  <si>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</si>
  <si>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</si>
  <si>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</si>
  <si>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</si>
  <si>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</si>
  <si>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</si>
  <si>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</si>
  <si>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</si>
  <si>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</si>
  <si>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</si>
  <si>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</si>
  <si>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</si>
  <si>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</si>
  <si>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</si>
  <si>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</si>
  <si>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</si>
  <si>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</si>
  <si>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</si>
  <si>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</si>
  <si>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</si>
  <si>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</si>
  <si>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</si>
  <si>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</si>
  <si>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</si>
  <si>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</si>
  <si>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</si>
  <si>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</si>
  <si>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</si>
  <si>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</si>
  <si>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</si>
  <si>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</si>
  <si>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</si>
  <si>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</si>
  <si>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</si>
  <si>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</si>
  <si>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</si>
  <si>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</si>
  <si>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</si>
  <si>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</si>
  <si>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</si>
  <si>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</si>
  <si>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</si>
  <si>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</si>
  <si>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</si>
  <si>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</si>
  <si>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</si>
  <si>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</si>
  <si>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</si>
  <si>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</si>
  <si>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</si>
  <si>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</si>
  <si>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</si>
  <si>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</si>
  <si>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</si>
  <si>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</si>
  <si>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</si>
  <si>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</si>
  <si>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</si>
  <si>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</si>
  <si>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</si>
  <si>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</si>
  <si>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</si>
  <si>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</si>
  <si>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</si>
  <si>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</si>
  <si>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</si>
  <si>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</si>
  <si>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</si>
  <si>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</si>
  <si>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</si>
  <si>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</si>
  <si>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</si>
  <si>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</si>
  <si>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</si>
  <si>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</si>
  <si>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</si>
  <si>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</si>
  <si>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</si>
  <si>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</si>
  <si>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</si>
  <si>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</si>
  <si>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</si>
  <si>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</si>
  <si>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</si>
  <si>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</si>
  <si>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</si>
  <si>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</si>
  <si>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</si>
  <si>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</si>
  <si>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</si>
  <si>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</si>
  <si>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</si>
  <si>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</si>
  <si>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</si>
  <si>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</si>
  <si>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</si>
  <si>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</si>
  <si>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</si>
  <si>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</si>
  <si>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</si>
  <si>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</si>
  <si>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</si>
  <si>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</si>
  <si>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</si>
  <si>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</si>
  <si>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</si>
  <si>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</si>
  <si>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</si>
  <si>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</si>
  <si>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</si>
  <si>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</si>
  <si>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</si>
  <si>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</si>
  <si>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</si>
  <si>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</si>
  <si>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</si>
  <si>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</si>
  <si>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</si>
  <si>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</si>
  <si>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</si>
  <si>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</si>
  <si>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</si>
  <si>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</si>
  <si>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</si>
  <si>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</si>
  <si>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</si>
  <si>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</si>
  <si>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</si>
  <si>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</si>
  <si>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</si>
  <si>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</si>
  <si>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</si>
  <si>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</si>
  <si>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</si>
  <si>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</si>
  <si>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</si>
  <si>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</si>
  <si>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</si>
  <si>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</si>
  <si>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</si>
  <si>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</si>
  <si>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</si>
  <si>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</si>
  <si>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</si>
  <si>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</si>
  <si>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</si>
  <si>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</si>
  <si>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</si>
  <si>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</si>
  <si>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</si>
  <si>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</si>
  <si>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</si>
  <si>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</si>
  <si>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</si>
  <si>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</si>
  <si>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</si>
  <si>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</si>
  <si>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</si>
  <si>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</si>
  <si>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</si>
  <si>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</si>
  <si>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</si>
  <si>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</si>
  <si>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</si>
  <si>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</si>
  <si>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</si>
  <si>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</si>
  <si>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</si>
  <si>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</si>
  <si>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</si>
  <si>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</si>
  <si>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</si>
  <si>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</si>
  <si>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</si>
  <si>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</si>
  <si>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</si>
  <si>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</si>
  <si>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</si>
  <si>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</si>
  <si>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</si>
  <si>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</si>
  <si>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</si>
  <si>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</si>
  <si>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</si>
  <si>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</si>
  <si>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</si>
  <si>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</si>
  <si>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</si>
  <si>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</si>
  <si>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</si>
  <si>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</si>
  <si>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</si>
  <si>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</si>
  <si>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</si>
  <si>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</si>
  <si>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</si>
  <si>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</si>
  <si>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</si>
  <si>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</si>
  <si>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</si>
  <si>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</si>
  <si>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</si>
  <si>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</si>
  <si>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</si>
  <si>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</si>
  <si>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</si>
  <si>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</si>
  <si>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</si>
  <si>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</si>
  <si>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</si>
  <si>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</si>
  <si>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</si>
  <si>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</si>
  <si>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</si>
  <si>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</si>
  <si>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</si>
  <si>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</si>
  <si>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</si>
  <si>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</si>
  <si>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</si>
  <si>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</si>
  <si>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</si>
  <si>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</si>
  <si>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</si>
  <si>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</si>
  <si>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</si>
  <si>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</si>
  <si>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</si>
  <si>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</si>
  <si>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</si>
  <si>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</si>
  <si>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</si>
  <si>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</si>
  <si>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</si>
  <si>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</si>
  <si>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</si>
  <si>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</si>
  <si>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</si>
  <si>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</si>
  <si>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</si>
  <si>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</si>
  <si>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</si>
  <si>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</si>
  <si>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</si>
  <si>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</si>
  <si>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</si>
  <si>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</si>
  <si>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</si>
  <si>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</si>
  <si>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</si>
  <si>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</si>
  <si>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</si>
  <si>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</si>
  <si>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</si>
  <si>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</si>
  <si>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</si>
  <si>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</si>
  <si>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</si>
  <si>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</si>
  <si>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</si>
  <si>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</si>
  <si>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</si>
  <si>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</si>
  <si>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</si>
  <si>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</si>
  <si>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</si>
  <si>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</si>
  <si>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</si>
  <si>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</si>
  <si>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</si>
  <si>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</si>
  <si>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</si>
  <si>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</si>
  <si>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</si>
  <si>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</si>
  <si>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</si>
  <si>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</si>
  <si>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</si>
  <si>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</si>
  <si>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</si>
  <si>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</si>
  <si>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</si>
  <si>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</si>
  <si>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</si>
  <si>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</si>
  <si>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</si>
  <si>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</si>
  <si>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</si>
  <si>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</si>
  <si>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</si>
  <si>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</si>
  <si>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</si>
  <si>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</si>
  <si>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</si>
  <si>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</si>
  <si>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</si>
  <si>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</si>
  <si>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</si>
  <si>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</si>
  <si>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</si>
  <si>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</si>
  <si>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</si>
  <si>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</si>
  <si>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</si>
  <si>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</si>
  <si>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</si>
  <si>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</si>
  <si>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</si>
  <si>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</si>
  <si>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</si>
  <si>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</si>
  <si>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</si>
  <si>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</si>
  <si>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</si>
  <si>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</si>
  <si>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</si>
  <si>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</si>
  <si>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</si>
  <si>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</si>
  <si>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</si>
  <si>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</si>
  <si>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</si>
  <si>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</si>
  <si>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</si>
  <si>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</si>
  <si>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</si>
  <si>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</si>
  <si>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</si>
  <si>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</si>
  <si>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</si>
  <si>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</si>
  <si>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</si>
  <si>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</si>
  <si>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</si>
  <si>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</si>
  <si>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</si>
  <si>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</si>
  <si>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</si>
  <si>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</si>
  <si>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</si>
  <si>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</si>
  <si>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</si>
  <si>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</si>
  <si>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</si>
  <si>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</si>
  <si>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</si>
  <si>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</si>
  <si>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</si>
  <si>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</si>
  <si>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</si>
  <si>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</si>
  <si>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</si>
  <si>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</si>
  <si>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</si>
  <si>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</si>
  <si>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</si>
  <si>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</si>
  <si>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</si>
  <si>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</si>
  <si>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</si>
  <si>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</si>
  <si>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</si>
  <si>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</si>
  <si>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</si>
  <si>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</si>
  <si>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</si>
  <si>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</si>
  <si>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</si>
  <si>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</si>
  <si>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</si>
  <si>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</si>
  <si>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</si>
  <si>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</si>
  <si>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</si>
  <si>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</si>
  <si>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</si>
  <si>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</si>
  <si>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</si>
  <si>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</si>
  <si>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</si>
  <si>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</si>
  <si>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</si>
  <si>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</si>
  <si>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</si>
  <si>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</si>
  <si>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</si>
  <si>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</si>
  <si>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</si>
  <si>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</si>
  <si>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</si>
  <si>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</si>
  <si>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</si>
  <si>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</si>
  <si>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</si>
  <si>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</si>
  <si>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</si>
  <si>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</si>
  <si>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</si>
  <si>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</si>
  <si>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</si>
  <si>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</si>
  <si>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</si>
  <si>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</si>
  <si>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</si>
  <si>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</si>
  <si>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</si>
  <si>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</si>
  <si>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</si>
  <si>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</si>
  <si>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</si>
  <si>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</si>
  <si>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</si>
  <si>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</si>
  <si>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</si>
  <si>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</si>
  <si>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</si>
  <si>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</si>
  <si>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</si>
  <si>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</si>
  <si>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</si>
  <si>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</si>
  <si>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</si>
  <si>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</si>
  <si>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</si>
  <si>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</si>
  <si>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</si>
  <si>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</si>
  <si>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</si>
  <si>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</si>
  <si>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</si>
  <si>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</si>
  <si>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</si>
  <si>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</si>
  <si>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</si>
  <si>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</si>
  <si>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</si>
  <si>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</si>
  <si>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</si>
  <si>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</si>
  <si>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</si>
  <si>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</si>
  <si>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</si>
  <si>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</si>
  <si>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</si>
  <si>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</si>
  <si>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</si>
  <si>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</si>
  <si>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</si>
  <si>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</si>
  <si>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</si>
  <si>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</si>
  <si>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</si>
  <si>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</si>
  <si>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</si>
  <si>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</si>
  <si>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</si>
  <si>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</si>
  <si>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</si>
  <si>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</si>
  <si>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</si>
  <si>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</si>
  <si>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</si>
  <si>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</si>
  <si>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</si>
  <si>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</si>
  <si>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</si>
  <si>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</si>
  <si>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</si>
  <si>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</si>
  <si>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</si>
  <si>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</si>
  <si>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</si>
  <si>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</si>
  <si>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</si>
  <si>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</si>
  <si>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</si>
  <si>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</si>
  <si>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</si>
  <si>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</si>
  <si>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</si>
  <si>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</si>
  <si>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</si>
  <si>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</si>
  <si>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</si>
  <si>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</si>
  <si>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</si>
  <si>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</si>
  <si>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</si>
  <si>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</si>
  <si>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</si>
  <si>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</si>
  <si>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</si>
  <si>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</si>
  <si>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</si>
  <si>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</si>
  <si>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</si>
  <si>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</si>
  <si>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</si>
  <si>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</si>
  <si>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</si>
  <si>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</si>
  <si>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</si>
  <si>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</si>
  <si>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</si>
  <si>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</si>
  <si>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</si>
  <si>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</si>
  <si>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</si>
  <si>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</si>
  <si>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</si>
  <si>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</si>
  <si>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</si>
  <si>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</si>
  <si>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</si>
  <si>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</si>
  <si>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</si>
  <si>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</si>
  <si>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</si>
  <si>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</si>
  <si>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</si>
  <si>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</si>
  <si>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</si>
  <si>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</si>
  <si>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</si>
  <si>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</si>
  <si>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</si>
  <si>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</si>
  <si>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</si>
  <si>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</si>
  <si>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</si>
  <si>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</si>
  <si>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</si>
  <si>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</si>
  <si>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</si>
  <si>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</si>
  <si>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</si>
  <si>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</si>
  <si>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</si>
  <si>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</si>
  <si>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</si>
  <si>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</si>
  <si>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</si>
  <si>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</si>
  <si>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</si>
  <si>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</si>
  <si>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</si>
  <si>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</si>
  <si>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</si>
  <si>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</si>
  <si>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</si>
  <si>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</si>
  <si>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</si>
  <si>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</si>
  <si>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</si>
  <si>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</si>
  <si>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</si>
  <si>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</si>
  <si>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</si>
  <si>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</si>
  <si>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</si>
  <si>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</si>
  <si>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</si>
  <si>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</si>
  <si>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</si>
  <si>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</si>
  <si>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</si>
  <si>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</si>
  <si>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</si>
  <si>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</si>
  <si>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</si>
  <si>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</si>
  <si>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</si>
  <si>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</si>
  <si>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</si>
  <si>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</si>
  <si>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</si>
  <si>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</si>
  <si>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</si>
  <si>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</si>
  <si>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</si>
  <si>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</si>
  <si>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</si>
  <si>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</si>
  <si>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</si>
  <si>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</si>
  <si>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</si>
  <si>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</si>
  <si>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</si>
  <si>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</si>
  <si>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</si>
  <si>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</si>
  <si>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</si>
  <si>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</si>
  <si>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</si>
  <si>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</si>
  <si>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</si>
  <si>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</si>
  <si>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</si>
  <si>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</si>
  <si>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</si>
  <si>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</si>
  <si>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</si>
  <si>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</si>
  <si>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</si>
  <si>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</si>
  <si>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</si>
  <si>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</si>
  <si>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</si>
  <si>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</si>
  <si>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</si>
  <si>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</si>
  <si>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</si>
  <si>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</si>
  <si>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</si>
  <si>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</si>
  <si>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</si>
  <si>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</si>
  <si>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</si>
  <si>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</si>
  <si>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</si>
  <si>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</si>
  <si>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</si>
  <si>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</si>
  <si>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</si>
  <si>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</si>
  <si>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</si>
  <si>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</si>
  <si>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</si>
  <si>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</si>
  <si>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</si>
  <si>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</si>
  <si>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</si>
  <si>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</si>
  <si>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</si>
  <si>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</si>
  <si>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</si>
  <si>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</si>
  <si>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</si>
  <si>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</si>
  <si>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</si>
  <si>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</si>
  <si>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</si>
  <si>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</si>
  <si>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</si>
  <si>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</si>
  <si>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</si>
  <si>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</si>
  <si>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</si>
  <si>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</si>
  <si>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</si>
  <si>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</si>
  <si>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</si>
  <si>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</si>
  <si>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</si>
  <si>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</si>
  <si>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</si>
  <si>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</si>
  <si>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</si>
  <si>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</si>
  <si>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</si>
  <si>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</si>
  <si>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</si>
  <si>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</si>
  <si>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</si>
  <si>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</si>
  <si>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</si>
  <si>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</si>
  <si>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</si>
  <si>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</si>
  <si>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</si>
  <si>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</si>
  <si>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</si>
  <si>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</si>
  <si>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</si>
  <si>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</si>
  <si>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</si>
  <si>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</si>
  <si>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</si>
  <si>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</si>
  <si>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</si>
  <si>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</si>
  <si>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</si>
  <si>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</si>
  <si>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</si>
  <si>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</si>
  <si>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</si>
  <si>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</si>
  <si>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</si>
  <si>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</si>
  <si>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</si>
  <si>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</si>
  <si>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</si>
  <si>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</si>
  <si>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</si>
  <si>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</si>
  <si>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</si>
  <si>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</si>
  <si>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</si>
  <si>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</si>
  <si>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</si>
  <si>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</si>
  <si>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</si>
  <si>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</si>
  <si>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</si>
  <si>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</si>
  <si>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</si>
  <si>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</si>
  <si>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</si>
  <si>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</si>
  <si>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</si>
  <si>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</si>
  <si>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</si>
  <si>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</si>
  <si>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</si>
  <si>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</si>
  <si>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</si>
  <si>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</si>
  <si>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</si>
  <si>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</si>
  <si>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</si>
  <si>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</si>
  <si>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</si>
  <si>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</si>
  <si>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</si>
  <si>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</si>
  <si>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</si>
  <si>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</si>
  <si>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</si>
  <si>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</si>
  <si>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</si>
  <si>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</si>
  <si>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</si>
  <si>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</si>
  <si>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</si>
  <si>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</si>
  <si>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</si>
  <si>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</si>
  <si>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</si>
  <si>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</si>
  <si>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</si>
  <si>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</si>
  <si>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</si>
  <si>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</si>
  <si>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</si>
  <si>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</si>
  <si>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</si>
  <si>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</si>
  <si>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</si>
  <si>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</si>
  <si>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</si>
  <si>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</si>
  <si>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</si>
  <si>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</si>
  <si>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</si>
  <si>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</si>
  <si>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</si>
  <si>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</si>
  <si>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</si>
  <si>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</si>
  <si>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</si>
  <si>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</si>
  <si>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</si>
  <si>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</si>
  <si>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</si>
  <si>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</si>
  <si>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</si>
  <si>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</si>
  <si>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</si>
  <si>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</si>
  <si>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</si>
  <si>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</si>
  <si>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</si>
  <si>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</si>
  <si>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</si>
  <si>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</si>
  <si>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</si>
  <si>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</si>
  <si>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</si>
  <si>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</si>
  <si>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</si>
  <si>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</si>
  <si>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</si>
  <si>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</si>
  <si>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</si>
  <si>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</si>
  <si>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</si>
  <si>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</si>
  <si>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</si>
  <si>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</si>
  <si>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</si>
  <si>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</si>
  <si>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</si>
  <si>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</si>
  <si>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</si>
  <si>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</si>
  <si>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</si>
  <si>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</si>
  <si>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</si>
  <si>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</si>
  <si>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</si>
  <si>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</si>
  <si>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</si>
  <si>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</si>
  <si>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</si>
  <si>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</si>
  <si>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</si>
  <si>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</si>
  <si>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</si>
  <si>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</si>
  <si>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</si>
  <si>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</si>
  <si>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</si>
  <si>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</si>
  <si>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</si>
  <si>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</si>
  <si>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</si>
  <si>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</si>
  <si>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</si>
  <si>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</si>
  <si>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</si>
  <si>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</si>
  <si>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</si>
  <si>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</si>
  <si>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</si>
  <si>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</si>
  <si>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</si>
  <si>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</si>
  <si>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</si>
  <si>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</si>
  <si>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</si>
  <si>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</si>
  <si>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</si>
  <si>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</si>
  <si>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</si>
  <si>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</si>
  <si>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</si>
  <si>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</si>
  <si>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</si>
  <si>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</si>
  <si>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</si>
  <si>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</si>
  <si>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</si>
  <si>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</si>
  <si>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</si>
  <si>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</si>
  <si>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</si>
  <si>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</si>
  <si>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</si>
  <si>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</si>
  <si>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</si>
  <si>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</si>
  <si>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</si>
  <si>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</si>
  <si>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</si>
  <si>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</si>
  <si>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</si>
  <si>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</si>
  <si>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</si>
  <si>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</si>
  <si>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</si>
  <si>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</si>
  <si>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</si>
  <si>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</si>
  <si>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</si>
  <si>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</si>
  <si>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</si>
  <si>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</si>
  <si>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</si>
  <si>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</si>
  <si>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</si>
  <si>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</si>
  <si>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</si>
  <si>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</si>
  <si>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</si>
  <si>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</si>
  <si>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</si>
  <si>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</si>
  <si>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</si>
  <si>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</si>
  <si>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</si>
  <si>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</si>
  <si>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</si>
  <si>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</si>
  <si>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</si>
  <si>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</si>
  <si>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</si>
  <si>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</si>
  <si>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</si>
  <si>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</si>
  <si>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</si>
  <si>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</si>
  <si>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</si>
  <si>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</si>
  <si>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</si>
  <si>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</si>
  <si>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</si>
  <si>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</si>
  <si>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</si>
  <si>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</si>
  <si>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</si>
  <si>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</si>
  <si>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</si>
  <si>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</si>
  <si>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</si>
  <si>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</si>
  <si>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</si>
  <si>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</si>
  <si>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</si>
  <si>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</si>
  <si>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</si>
  <si>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</si>
  <si>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</si>
  <si>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</si>
  <si>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</si>
  <si>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</si>
  <si>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</si>
  <si>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</si>
  <si>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</si>
  <si>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</si>
  <si>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</si>
  <si>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</si>
  <si>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</si>
  <si>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</si>
  <si>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</si>
  <si>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</si>
  <si>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</si>
  <si>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</si>
  <si>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</si>
  <si>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</si>
  <si>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</si>
  <si>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</si>
  <si>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</si>
  <si>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</si>
  <si>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</si>
  <si>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</si>
  <si>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</si>
  <si>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</si>
  <si>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</si>
  <si>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</si>
  <si>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</si>
  <si>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</si>
  <si>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</si>
  <si>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</si>
  <si>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</si>
  <si>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</si>
  <si>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</si>
  <si>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</si>
  <si>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</si>
  <si>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</si>
  <si>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</si>
  <si>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</si>
  <si>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</si>
  <si>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</si>
  <si>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</si>
  <si>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</si>
  <si>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</si>
  <si>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</si>
  <si>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</si>
  <si>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</si>
  <si>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</si>
  <si>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</si>
  <si>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</si>
  <si>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</si>
  <si>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</si>
  <si>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</si>
  <si>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</si>
  <si>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</si>
  <si>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</si>
  <si>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</si>
  <si>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</si>
  <si>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</si>
  <si>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</si>
  <si>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</si>
  <si>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</si>
  <si>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</si>
  <si>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</si>
  <si>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</si>
  <si>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</si>
  <si>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</si>
  <si>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</si>
  <si>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</si>
  <si>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</si>
  <si>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</si>
  <si>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</si>
  <si>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</si>
  <si>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</si>
  <si>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</si>
  <si>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</si>
  <si>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</si>
  <si>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</si>
  <si>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</si>
  <si>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</si>
  <si>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</si>
  <si>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</si>
  <si>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</si>
  <si>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</si>
  <si>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</si>
  <si>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</si>
  <si>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</si>
  <si>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</si>
  <si>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</si>
  <si>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</si>
  <si>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</si>
  <si>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</si>
  <si>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</si>
  <si>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</si>
  <si>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</si>
  <si>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</si>
  <si>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</si>
  <si>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</si>
  <si>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</si>
  <si>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</si>
  <si>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</si>
  <si>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</si>
  <si>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</si>
  <si>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</si>
  <si>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</si>
  <si>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</si>
  <si>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</si>
  <si>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</si>
  <si>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</si>
  <si>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</si>
  <si>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</si>
  <si>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</si>
  <si>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</si>
  <si>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</si>
  <si>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</si>
  <si>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</si>
  <si>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</si>
  <si>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</si>
  <si>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</si>
  <si>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</si>
  <si>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</si>
  <si>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</si>
  <si>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</si>
  <si>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</si>
  <si>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</si>
  <si>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</si>
  <si>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</si>
  <si>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</si>
  <si>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</si>
  <si>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</si>
  <si>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</si>
  <si>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</si>
  <si>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</si>
  <si>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</si>
  <si>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</si>
  <si>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</si>
  <si>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</si>
  <si>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</si>
  <si>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</si>
  <si>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</si>
  <si>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</si>
  <si>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</si>
  <si>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</si>
  <si>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</si>
  <si>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</si>
  <si>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</si>
  <si>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</si>
  <si>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</si>
  <si>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</si>
  <si>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</si>
  <si>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</si>
  <si>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</si>
  <si>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</si>
  <si>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</si>
  <si>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</si>
  <si>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</si>
  <si>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</si>
  <si>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</si>
  <si>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</si>
  <si>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</si>
  <si>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</si>
  <si>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</si>
  <si>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</si>
  <si>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</si>
  <si>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</si>
  <si>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</si>
  <si>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</si>
  <si>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</si>
  <si>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</si>
  <si>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</si>
  <si>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</si>
  <si>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</si>
  <si>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</si>
  <si>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</si>
  <si>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</si>
  <si>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</si>
  <si>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</si>
  <si>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</si>
  <si>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</si>
  <si>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</si>
  <si>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</si>
  <si>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</si>
  <si>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</si>
  <si>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</si>
  <si>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</si>
  <si>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</si>
  <si>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</si>
  <si>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</si>
  <si>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</si>
  <si>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</si>
  <si>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</si>
  <si>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</si>
  <si>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</si>
  <si>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</si>
  <si>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</si>
  <si>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</si>
  <si>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</si>
  <si>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</si>
  <si>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</si>
  <si>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</si>
  <si>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</si>
  <si>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</si>
  <si>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</si>
  <si>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</si>
  <si>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</si>
  <si>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</si>
  <si>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</si>
  <si>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</si>
  <si>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</si>
  <si>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</si>
  <si>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</si>
  <si>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</si>
  <si>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</si>
  <si>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</si>
  <si>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</si>
  <si>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</si>
  <si>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</si>
  <si>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</si>
  <si>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</si>
  <si>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</si>
  <si>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</si>
  <si>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</si>
  <si>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</si>
  <si>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</si>
  <si>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</si>
  <si>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</si>
  <si>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</si>
  <si>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</si>
  <si>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</si>
  <si>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</si>
  <si>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</si>
  <si>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</si>
  <si>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</si>
  <si>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</si>
  <si>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</si>
  <si>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</si>
  <si>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</si>
  <si>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</si>
  <si>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</si>
  <si>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</si>
  <si>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</si>
  <si>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</si>
  <si>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</si>
  <si>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</si>
  <si>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</si>
  <si>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</si>
  <si>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</si>
  <si>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</si>
  <si>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</si>
  <si>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</si>
  <si>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</si>
  <si>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</si>
  <si>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</si>
  <si>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</si>
  <si>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</si>
  <si>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</si>
  <si>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</si>
  <si>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</si>
  <si>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</si>
  <si>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</si>
  <si>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</si>
  <si>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</si>
  <si>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</si>
  <si>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</si>
  <si>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</si>
  <si>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</si>
  <si>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</si>
  <si>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</si>
  <si>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</si>
  <si>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</si>
  <si>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</si>
  <si>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</si>
  <si>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</si>
  <si>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</si>
  <si>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</si>
  <si>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</si>
  <si>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</si>
  <si>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</si>
  <si>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</si>
  <si>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</si>
  <si>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</si>
  <si>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</si>
  <si>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</si>
  <si>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</si>
  <si>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</si>
  <si>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</si>
  <si>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</si>
  <si>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</si>
  <si>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</si>
  <si>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</si>
  <si>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</si>
  <si>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</si>
  <si>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</si>
  <si>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</si>
  <si>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</si>
  <si>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</si>
  <si>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</si>
  <si>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</si>
  <si>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</si>
  <si>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</si>
  <si>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</si>
  <si>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</si>
  <si>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</si>
  <si>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</si>
  <si>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</si>
  <si>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</si>
  <si>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</si>
  <si>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</si>
  <si>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</si>
  <si>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</si>
  <si>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</si>
  <si>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</si>
  <si>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</si>
  <si>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</si>
  <si>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</si>
  <si>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</si>
  <si>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</si>
  <si>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</si>
  <si>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</si>
  <si>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</si>
  <si>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</si>
  <si>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</si>
  <si>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</si>
  <si>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</si>
  <si>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</si>
  <si>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</si>
  <si>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</si>
  <si>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</si>
  <si>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</si>
  <si>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</si>
  <si>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</si>
  <si>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</si>
  <si>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</si>
  <si>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</si>
  <si>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</si>
  <si>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</si>
  <si>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</si>
  <si>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</si>
  <si>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</si>
  <si>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</si>
  <si>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</si>
  <si>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</si>
  <si>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</si>
  <si>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</si>
  <si>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</si>
  <si>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</si>
  <si>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</si>
  <si>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</si>
  <si>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</si>
  <si>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</si>
  <si>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</si>
  <si>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</si>
  <si>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</si>
  <si>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</si>
  <si>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</si>
  <si>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</si>
  <si>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</si>
  <si>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</si>
  <si>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</si>
  <si>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</si>
  <si>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</si>
  <si>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</si>
  <si>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</si>
  <si>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</si>
  <si>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</si>
  <si>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</si>
  <si>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</si>
  <si>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</si>
  <si>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</si>
  <si>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</si>
  <si>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</si>
  <si>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</si>
  <si>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</si>
  <si>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</si>
  <si>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</si>
  <si>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</si>
  <si>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</si>
  <si>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</si>
  <si>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</si>
  <si>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</si>
  <si>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</si>
  <si>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</si>
  <si>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</si>
  <si>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</si>
  <si>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</si>
  <si>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</si>
  <si>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</si>
  <si>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</si>
  <si>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</si>
  <si>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</si>
  <si>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</si>
  <si>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</si>
  <si>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</si>
  <si>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</si>
  <si>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</si>
  <si>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</si>
  <si>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</si>
  <si>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</si>
  <si>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</si>
  <si>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</si>
  <si>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</si>
  <si>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</si>
  <si>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</si>
  <si>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</si>
  <si>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</si>
  <si>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</si>
  <si>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</si>
  <si>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</si>
  <si>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</si>
  <si>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</si>
  <si>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</si>
  <si>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</si>
  <si>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</si>
  <si>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</si>
  <si>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</si>
  <si>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</si>
  <si>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</si>
  <si>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</si>
  <si>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</si>
  <si>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</si>
  <si>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</si>
  <si>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</si>
  <si>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</si>
  <si>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</si>
  <si>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</si>
  <si>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</si>
  <si>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</si>
  <si>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</si>
  <si>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</si>
  <si>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</si>
  <si>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</si>
  <si>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</si>
  <si>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</si>
  <si>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</si>
  <si>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</si>
  <si>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</si>
  <si>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</si>
  <si>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</si>
  <si>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</si>
  <si>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</si>
  <si>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</si>
  <si>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</si>
  <si>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</si>
  <si>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</si>
  <si>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</si>
  <si>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</si>
  <si>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</si>
  <si>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</si>
  <si>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</si>
  <si>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</si>
  <si>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</si>
  <si>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</si>
  <si>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</si>
  <si>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</si>
  <si>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</si>
  <si>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</si>
  <si>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</si>
  <si>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</si>
  <si>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</si>
  <si>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</si>
  <si>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</si>
  <si>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</si>
  <si>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</si>
  <si>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</si>
  <si>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</si>
  <si>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</si>
  <si>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</si>
  <si>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</si>
  <si>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</si>
  <si>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</si>
  <si>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</si>
  <si>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</si>
  <si>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</si>
  <si>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</si>
  <si>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</si>
  <si>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</si>
  <si>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</si>
  <si>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</si>
  <si>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</si>
  <si>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</si>
  <si>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</si>
  <si>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</si>
  <si>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</si>
  <si>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</si>
  <si>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</si>
  <si>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</si>
  <si>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</si>
  <si>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</si>
  <si>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</si>
  <si>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</si>
  <si>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</si>
  <si>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</si>
  <si>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</si>
  <si>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</si>
  <si>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</si>
  <si>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</si>
  <si>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</si>
  <si>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</si>
  <si>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</si>
  <si>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</si>
  <si>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</si>
  <si>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</si>
  <si>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</si>
  <si>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</si>
  <si>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</si>
  <si>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</si>
  <si>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</si>
  <si>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</si>
  <si>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</si>
  <si>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</si>
  <si>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</si>
  <si>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</si>
  <si>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</si>
  <si>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</si>
  <si>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</si>
  <si>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</si>
  <si>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</si>
  <si>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</si>
  <si>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</si>
  <si>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</si>
  <si>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</si>
  <si>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</si>
  <si>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</si>
  <si>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</si>
  <si>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</si>
  <si>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</si>
  <si>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</si>
  <si>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</si>
  <si>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</si>
  <si>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</si>
  <si>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</si>
  <si>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</si>
  <si>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</si>
  <si>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</si>
  <si>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</si>
  <si>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</si>
  <si>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</si>
  <si>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</si>
  <si>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</si>
  <si>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</si>
  <si>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</si>
  <si>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</si>
  <si>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</si>
  <si>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</si>
  <si>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</si>
  <si>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</si>
  <si>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</si>
  <si>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</si>
  <si>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</si>
  <si>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</si>
  <si>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</si>
  <si>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</si>
  <si>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</si>
  <si>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</si>
  <si>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</si>
  <si>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</si>
  <si>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</si>
  <si>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</si>
  <si>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</si>
  <si>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</si>
  <si>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</si>
  <si>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</si>
  <si>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</si>
  <si>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</si>
  <si>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</si>
  <si>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</si>
  <si>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</si>
  <si>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</si>
  <si>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</si>
  <si>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</si>
  <si>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</si>
  <si>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</si>
  <si>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</si>
  <si>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</si>
  <si>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</si>
  <si>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</si>
  <si>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</si>
  <si>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</si>
  <si>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</si>
  <si>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</si>
  <si>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</si>
  <si>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</si>
  <si>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</si>
  <si>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</si>
  <si>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</si>
  <si>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</si>
  <si>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</si>
  <si>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</si>
  <si>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</si>
  <si>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</si>
  <si>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</si>
  <si>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</si>
  <si>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</si>
  <si>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</si>
  <si>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</si>
  <si>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</si>
  <si>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</si>
  <si>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</si>
  <si>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</si>
  <si>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</si>
  <si>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</si>
  <si>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</si>
  <si>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</si>
  <si>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</si>
  <si>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</si>
  <si>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</si>
  <si>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</si>
  <si>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</si>
  <si>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</si>
  <si>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</si>
  <si>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</si>
  <si>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</si>
  <si>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</si>
  <si>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</si>
  <si>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</si>
  <si>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</si>
  <si>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</si>
  <si>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</si>
  <si>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</si>
  <si>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</si>
  <si>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</si>
  <si>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</si>
  <si>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</si>
  <si>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</si>
  <si>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</si>
  <si>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</si>
  <si>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</si>
  <si>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</si>
  <si>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</si>
  <si>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</si>
  <si>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</si>
  <si>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</si>
  <si>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</si>
  <si>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</si>
  <si>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</si>
  <si>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</si>
  <si>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</si>
  <si>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</si>
  <si>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</si>
  <si>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</si>
  <si>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</si>
  <si>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</si>
  <si>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</si>
  <si>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</si>
  <si>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</si>
  <si>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</si>
  <si>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</si>
  <si>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</si>
  <si>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</si>
  <si>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</si>
  <si>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</si>
  <si>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</si>
  <si>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</si>
  <si>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</si>
  <si>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</si>
  <si>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</si>
  <si>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</si>
  <si>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</si>
  <si>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</si>
  <si>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</si>
  <si>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</si>
  <si>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</si>
  <si>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</si>
  <si>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</si>
  <si>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</si>
  <si>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</si>
  <si>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</si>
  <si>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</si>
  <si>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</si>
  <si>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</si>
  <si>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</si>
  <si>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</si>
  <si>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</si>
  <si>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</si>
  <si>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</si>
  <si>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</si>
  <si>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</si>
  <si>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</si>
  <si>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</si>
  <si>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</si>
  <si>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</si>
  <si>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</si>
  <si>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</si>
  <si>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</si>
  <si>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</si>
  <si>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</si>
  <si>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</si>
  <si>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</si>
  <si>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</si>
  <si>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</si>
  <si>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</si>
  <si>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</si>
  <si>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</si>
  <si>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</si>
  <si>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</si>
  <si>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</si>
  <si>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</si>
  <si>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</si>
  <si>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</si>
  <si>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</si>
  <si>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</si>
  <si>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</si>
  <si>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</si>
  <si>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</si>
  <si>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</si>
  <si>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</si>
  <si>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</si>
  <si>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</si>
  <si>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</si>
  <si>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</si>
  <si>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</si>
  <si>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</si>
  <si>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</si>
  <si>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</si>
  <si>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</si>
  <si>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</si>
  <si>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</si>
  <si>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</si>
  <si>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</si>
  <si>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</si>
  <si>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</si>
  <si>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</si>
  <si>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</si>
  <si>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</si>
  <si>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</si>
  <si>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</si>
  <si>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</si>
  <si>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</si>
  <si>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</si>
  <si>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</si>
  <si>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</si>
  <si>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</si>
  <si>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</si>
  <si>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</si>
  <si>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</si>
  <si>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</si>
  <si>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</si>
  <si>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</si>
  <si>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</si>
  <si>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</si>
  <si>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</si>
  <si>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</si>
  <si>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</si>
  <si>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</si>
  <si>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</si>
  <si>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</si>
  <si>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</si>
  <si>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</si>
  <si>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</si>
  <si>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</si>
  <si>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</si>
  <si>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</si>
  <si>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</si>
  <si>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</si>
  <si>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</si>
  <si>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</si>
  <si>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</si>
  <si>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</si>
  <si>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</si>
  <si>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</si>
  <si>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</si>
  <si>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</si>
  <si>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</si>
  <si>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</si>
  <si>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</si>
  <si>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</si>
  <si>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</si>
  <si>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</si>
  <si>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</si>
  <si>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</si>
  <si>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</si>
  <si>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</si>
  <si>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</si>
  <si>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</si>
  <si>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</si>
  <si>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</si>
  <si>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</si>
  <si>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</si>
  <si>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</si>
  <si>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</si>
  <si>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</si>
  <si>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</si>
  <si>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</si>
  <si>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</si>
  <si>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</si>
  <si>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</si>
  <si>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</si>
  <si>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</si>
  <si>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</si>
  <si>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</si>
  <si>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</si>
  <si>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</si>
  <si>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</si>
  <si>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</si>
  <si>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</si>
  <si>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</si>
  <si>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</si>
  <si>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</si>
  <si>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</si>
  <si>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</si>
  <si>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</si>
  <si>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</si>
  <si>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</si>
  <si>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</si>
  <si>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</si>
  <si>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</si>
  <si>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</si>
  <si>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</si>
  <si>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</si>
  <si>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</si>
  <si>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</si>
  <si>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</si>
  <si>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</si>
  <si>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</si>
  <si>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</si>
  <si>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</si>
  <si>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</si>
  <si>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</si>
  <si>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</si>
  <si>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</si>
  <si>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</si>
  <si>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</si>
  <si>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</si>
  <si>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</si>
  <si>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</si>
  <si>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</si>
  <si>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</si>
  <si>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</si>
  <si>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</si>
  <si>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</si>
  <si>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</si>
  <si>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</si>
  <si>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</si>
  <si>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</si>
  <si>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</si>
  <si>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</si>
  <si>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</si>
  <si>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</si>
  <si>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</si>
  <si>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</si>
  <si>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</si>
  <si>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</si>
  <si>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</si>
  <si>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</si>
  <si>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</si>
  <si>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</si>
  <si>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</si>
  <si>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</si>
  <si>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</si>
  <si>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</si>
  <si>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</si>
  <si>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</si>
  <si>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</si>
  <si>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</si>
  <si>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</si>
  <si>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</si>
  <si>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</si>
  <si>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</si>
  <si>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</si>
  <si>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</si>
  <si>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</si>
  <si>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</si>
  <si>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</si>
  <si>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</si>
  <si>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</si>
  <si>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</si>
  <si>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</si>
  <si>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</si>
  <si>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</si>
  <si>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</si>
  <si>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</si>
  <si>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</si>
  <si>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</si>
  <si>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</si>
  <si>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</si>
  <si>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</si>
  <si>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</si>
  <si>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</si>
  <si>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</si>
  <si>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</si>
  <si>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</si>
  <si>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</si>
  <si>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</si>
  <si>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</si>
  <si>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</si>
  <si>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</si>
  <si>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</si>
  <si>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</si>
  <si>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</si>
  <si>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</si>
  <si>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</si>
  <si>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</si>
  <si>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</si>
  <si>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</si>
  <si>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</si>
  <si>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</si>
  <si>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</si>
  <si>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</si>
  <si>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</si>
  <si>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</si>
  <si>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</si>
  <si>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</si>
  <si>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</si>
  <si>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</si>
  <si>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</si>
  <si>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</si>
  <si>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</si>
  <si>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</si>
  <si>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</si>
  <si>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</si>
  <si>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</si>
  <si>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</si>
  <si>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</si>
  <si>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</si>
  <si>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</si>
  <si>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</si>
  <si>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</si>
  <si>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</si>
  <si>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</si>
  <si>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</si>
  <si>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</si>
  <si>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</si>
  <si>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</si>
  <si>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</si>
  <si>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</si>
  <si>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</si>
  <si>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</si>
  <si>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</si>
  <si>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</si>
  <si>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</si>
  <si>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</si>
  <si>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</si>
  <si>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</si>
  <si>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</si>
  <si>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</si>
  <si>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</si>
  <si>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</si>
  <si>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</si>
  <si>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</si>
  <si>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</si>
  <si>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</si>
  <si>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</si>
  <si>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</si>
  <si>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</si>
  <si>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</si>
  <si>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</si>
  <si>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</si>
  <si>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</si>
  <si>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</si>
  <si>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</si>
  <si>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</si>
  <si>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</si>
  <si>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</si>
  <si>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</si>
  <si>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</si>
  <si>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</si>
  <si>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</si>
  <si>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</si>
  <si>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</si>
  <si>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</si>
  <si>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</si>
  <si>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</si>
  <si>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</si>
  <si>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</si>
  <si>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</si>
  <si>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</si>
  <si>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</si>
  <si>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</si>
  <si>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</si>
  <si>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</si>
  <si>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</si>
  <si>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</si>
  <si>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</si>
  <si>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</si>
  <si>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</si>
  <si>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</si>
  <si>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</si>
  <si>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</si>
  <si>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</si>
  <si>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</si>
  <si>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</si>
  <si>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</si>
  <si>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</si>
  <si>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</si>
  <si>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</si>
  <si>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</si>
  <si>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</si>
  <si>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</si>
  <si>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</si>
  <si>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</si>
  <si>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</si>
  <si>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</si>
  <si>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</si>
  <si>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</si>
  <si>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</si>
  <si>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</si>
  <si>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</si>
  <si>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</si>
  <si>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</si>
  <si>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</si>
  <si>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</si>
  <si>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</si>
  <si>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</si>
  <si>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</si>
  <si>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</si>
  <si>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</si>
  <si>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</si>
  <si>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</si>
  <si>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</si>
  <si>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</si>
  <si>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</si>
  <si>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</si>
  <si>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</si>
  <si>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</si>
  <si>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</si>
  <si>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</si>
  <si>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</si>
  <si>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</si>
  <si>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</si>
  <si>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</si>
  <si>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</si>
  <si>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</si>
  <si>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</si>
  <si>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</si>
  <si>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</si>
  <si>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</si>
  <si>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</si>
  <si>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</si>
  <si>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</si>
  <si>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</si>
  <si>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</si>
  <si>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</si>
  <si>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</si>
  <si>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</si>
  <si>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</si>
  <si>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</si>
  <si>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</si>
  <si>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</si>
  <si>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</si>
  <si>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</si>
  <si>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</si>
  <si>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</si>
  <si>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</si>
  <si>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</si>
  <si>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</si>
  <si>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</si>
  <si>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</si>
  <si>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</si>
  <si>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</si>
  <si>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</si>
  <si>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</si>
  <si>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</si>
  <si>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</si>
  <si>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</si>
  <si>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</si>
  <si>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</si>
  <si>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</si>
  <si>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</si>
  <si>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</si>
  <si>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</si>
  <si>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</si>
  <si>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</si>
  <si>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</si>
  <si>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</si>
  <si>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</si>
  <si>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</si>
  <si>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</si>
  <si>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</si>
  <si>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</si>
  <si>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</si>
  <si>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</si>
  <si>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</si>
  <si>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</si>
  <si>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</si>
  <si>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</si>
  <si>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</si>
  <si>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</si>
  <si>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</si>
  <si>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</si>
  <si>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</si>
  <si>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</si>
  <si>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</si>
  <si>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</si>
  <si>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</si>
  <si>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</si>
  <si>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</si>
  <si>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</si>
  <si>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</si>
  <si>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</si>
  <si>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</si>
  <si>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</si>
  <si>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</si>
  <si>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</si>
  <si>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</si>
  <si>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</si>
  <si>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</si>
  <si>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</si>
  <si>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</si>
  <si>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</si>
  <si>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</si>
  <si>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</si>
  <si>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</si>
  <si>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</si>
  <si>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</si>
  <si>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</si>
  <si>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</si>
  <si>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</si>
  <si>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</si>
  <si>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</si>
  <si>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</si>
  <si>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</si>
  <si>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</si>
  <si>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</si>
  <si>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</si>
  <si>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</si>
  <si>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</si>
  <si>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</si>
  <si>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</si>
  <si>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</si>
  <si>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</si>
  <si>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</si>
  <si>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</si>
  <si>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</si>
  <si>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</si>
  <si>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</si>
  <si>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</si>
  <si>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</si>
  <si>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</si>
  <si>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</si>
  <si>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</si>
  <si>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</si>
  <si>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</si>
  <si>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</si>
  <si>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</si>
  <si>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</si>
  <si>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</si>
  <si>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</si>
  <si>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</si>
  <si>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</si>
  <si>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</si>
  <si>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</si>
  <si>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</si>
  <si>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</si>
  <si>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</si>
  <si>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</si>
  <si>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</si>
  <si>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</si>
  <si>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</si>
  <si>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</si>
  <si>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</si>
  <si>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</si>
  <si>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</si>
  <si>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</si>
  <si>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</si>
  <si>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</si>
  <si>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</si>
  <si>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</si>
  <si>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</si>
  <si>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</si>
  <si>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</si>
  <si>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</si>
  <si>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</si>
  <si>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</si>
  <si>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</si>
  <si>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</si>
  <si>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</si>
  <si>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</si>
  <si>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</si>
  <si>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</si>
  <si>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</si>
  <si>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</si>
  <si>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</si>
  <si>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</si>
  <si>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</si>
  <si>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</si>
  <si>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</si>
  <si>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</si>
  <si>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</si>
  <si>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</si>
  <si>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</si>
  <si>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</si>
  <si>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</si>
  <si>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</si>
  <si>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</si>
  <si>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</si>
  <si>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</si>
  <si>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</si>
  <si>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</si>
  <si>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</si>
  <si>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</si>
  <si>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</si>
  <si>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</si>
  <si>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</si>
  <si>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</si>
  <si>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</si>
  <si>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</si>
  <si>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</si>
  <si>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</si>
  <si>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</si>
  <si>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</si>
  <si>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</si>
  <si>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</si>
  <si>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</si>
  <si>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</si>
  <si>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</si>
  <si>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</si>
  <si>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</si>
  <si>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</si>
  <si>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</si>
  <si>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</si>
  <si>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</si>
  <si>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</si>
  <si>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</si>
  <si>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</si>
  <si>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</si>
  <si>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</si>
  <si>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</si>
  <si>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</si>
  <si>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</si>
  <si>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</si>
  <si>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</si>
  <si>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</si>
  <si>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</si>
  <si>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</si>
  <si>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</si>
  <si>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</si>
  <si>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</si>
  <si>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</si>
  <si>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</si>
  <si>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</si>
  <si>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</si>
  <si>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</si>
  <si>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</si>
  <si>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</si>
  <si>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</si>
  <si>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</si>
  <si>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</si>
  <si>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</si>
  <si>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</si>
  <si>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</si>
  <si>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</si>
  <si>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</si>
  <si>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</si>
  <si>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</si>
  <si>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</si>
  <si>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</si>
  <si>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</si>
  <si>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</si>
  <si>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</si>
  <si>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</si>
  <si>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</si>
  <si>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</si>
  <si>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</si>
  <si>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</si>
  <si>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</si>
  <si>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</si>
  <si>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</si>
  <si>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</si>
  <si>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</si>
  <si>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</si>
  <si>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</si>
  <si>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</si>
  <si>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</si>
  <si>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</si>
  <si>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</si>
  <si>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</si>
  <si>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</si>
  <si>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</si>
  <si>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</si>
  <si>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</si>
  <si>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</si>
  <si>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</si>
  <si>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</si>
  <si>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</si>
  <si>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</si>
  <si>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</si>
  <si>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</si>
  <si>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</si>
  <si>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</si>
  <si>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</si>
  <si>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</si>
  <si>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</si>
  <si>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</si>
  <si>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</si>
  <si>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</si>
  <si>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</si>
  <si>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</si>
  <si>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</si>
  <si>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</si>
  <si>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</si>
  <si>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</si>
  <si>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</si>
  <si>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</si>
  <si>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</si>
  <si>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</si>
  <si>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</si>
  <si>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</si>
  <si>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</si>
  <si>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</si>
  <si>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</si>
  <si>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</si>
  <si>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</si>
  <si>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</si>
  <si>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</si>
  <si>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</si>
  <si>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</si>
  <si>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</si>
  <si>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</si>
  <si>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</si>
  <si>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</si>
  <si>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</si>
  <si>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</si>
  <si>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</si>
  <si>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</si>
  <si>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</si>
  <si>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</si>
  <si>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</si>
  <si>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</si>
  <si>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</si>
  <si>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</si>
  <si>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</si>
  <si>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</si>
  <si>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</si>
  <si>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</si>
  <si>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</si>
  <si>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</si>
  <si>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</si>
  <si>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</si>
  <si>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</si>
  <si>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</si>
  <si>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</si>
  <si>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</si>
  <si>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</si>
  <si>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</si>
  <si>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</si>
  <si>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</si>
  <si>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</si>
  <si>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</si>
  <si>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</si>
  <si>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</si>
  <si>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</si>
  <si>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</si>
  <si>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</si>
  <si>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</si>
  <si>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</si>
  <si>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</si>
  <si>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</si>
  <si>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</si>
  <si>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</si>
  <si>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</si>
  <si>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</si>
  <si>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</si>
  <si>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</si>
  <si>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</si>
  <si>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</si>
  <si>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</si>
  <si>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</si>
  <si>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</si>
  <si>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</si>
  <si>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</si>
  <si>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</si>
  <si>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</si>
  <si>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</si>
  <si>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</si>
  <si>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</si>
  <si>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</si>
  <si>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</si>
  <si>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</si>
  <si>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</si>
  <si>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</si>
  <si>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</si>
  <si>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</si>
  <si>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</si>
  <si>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</si>
  <si>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</si>
  <si>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</si>
  <si>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</si>
  <si>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</si>
  <si>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</si>
  <si>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</si>
  <si>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</si>
  <si>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</si>
  <si>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</si>
  <si>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</si>
  <si>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</si>
  <si>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</si>
  <si>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</si>
  <si>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</si>
  <si>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</si>
  <si>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</si>
  <si>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</si>
  <si>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</si>
  <si>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</si>
  <si>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</si>
  <si>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</si>
  <si>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</si>
  <si>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</si>
  <si>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</si>
  <si>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</si>
  <si>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</si>
  <si>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</si>
  <si>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</si>
  <si>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</si>
  <si>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</si>
  <si>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</si>
  <si>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</si>
  <si>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</si>
  <si>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</si>
  <si>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</si>
  <si>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</si>
  <si>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</si>
  <si>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</si>
  <si>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</si>
  <si>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</si>
  <si>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</si>
  <si>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</si>
  <si>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</si>
  <si>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</si>
  <si>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</si>
  <si>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</si>
  <si>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</si>
  <si>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</si>
  <si>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</si>
  <si>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</si>
  <si>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</si>
  <si>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</si>
  <si>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</si>
  <si>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</si>
  <si>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</si>
  <si>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</si>
  <si>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</si>
  <si>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</si>
  <si>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</si>
  <si>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</si>
  <si>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</si>
  <si>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</si>
  <si>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</si>
  <si>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</si>
  <si>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</si>
  <si>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</si>
  <si>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</si>
  <si>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</si>
  <si>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</si>
  <si>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</si>
  <si>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</si>
  <si>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</si>
  <si>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</si>
  <si>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</si>
  <si>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</si>
  <si>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</si>
  <si>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</si>
  <si>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</si>
  <si>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</si>
  <si>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</si>
  <si>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</si>
  <si>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</si>
  <si>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</si>
  <si>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</si>
  <si>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</si>
  <si>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</si>
  <si>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</si>
  <si>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</si>
  <si>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</si>
  <si>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</si>
  <si>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</si>
  <si>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</si>
  <si>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</si>
  <si>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</si>
  <si>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</si>
  <si>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</si>
  <si>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</si>
  <si>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</si>
  <si>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</si>
  <si>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</si>
  <si>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</si>
  <si>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</si>
  <si>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</si>
  <si>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</si>
  <si>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</si>
  <si>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</si>
  <si>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</si>
  <si>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</si>
  <si>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</si>
  <si>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</si>
  <si>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</si>
  <si>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</si>
  <si>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</si>
  <si>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</si>
  <si>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</si>
  <si>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</si>
  <si>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</si>
  <si>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</si>
  <si>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</si>
  <si>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</si>
  <si>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</si>
  <si>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</si>
  <si>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</si>
  <si>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</si>
  <si>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</si>
  <si>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</si>
  <si>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</si>
  <si>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</si>
  <si>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</si>
  <si>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</si>
  <si>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</si>
  <si>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</si>
  <si>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</si>
  <si>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</si>
  <si>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</si>
  <si>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</si>
  <si>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</si>
  <si>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</si>
  <si>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</si>
  <si>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</si>
  <si>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</si>
  <si>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</si>
  <si>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</si>
  <si>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</si>
  <si>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</si>
  <si>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</si>
  <si>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</si>
  <si>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</si>
  <si>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</si>
  <si>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</si>
  <si>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</si>
  <si>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</si>
  <si>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</si>
  <si>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</si>
  <si>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</si>
  <si>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</si>
  <si>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</si>
  <si>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</si>
  <si>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</si>
  <si>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</si>
  <si>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</si>
  <si>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</si>
  <si>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</si>
  <si>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</si>
  <si>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</si>
  <si>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</si>
  <si>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</si>
  <si>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</si>
  <si>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</si>
  <si>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</si>
  <si>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</si>
  <si>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</si>
  <si>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</si>
  <si>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</si>
  <si>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</si>
  <si>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</si>
  <si>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</si>
  <si>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</si>
  <si>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</si>
  <si>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</si>
  <si>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</si>
  <si>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</si>
  <si>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</si>
  <si>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</si>
  <si>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</si>
  <si>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</si>
  <si>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</si>
  <si>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</si>
  <si>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</si>
  <si>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</si>
  <si>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</si>
  <si>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</si>
  <si>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</si>
  <si>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</si>
  <si>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</si>
  <si>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</si>
  <si>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</si>
  <si>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</si>
  <si>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</si>
  <si>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</si>
  <si>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</si>
  <si>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</si>
  <si>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</si>
  <si>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</si>
  <si>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</si>
  <si>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</si>
  <si>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</si>
  <si>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</si>
  <si>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</si>
  <si>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</si>
  <si>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</si>
  <si>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</si>
  <si>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</si>
  <si>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</si>
  <si>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</si>
  <si>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</si>
  <si>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</si>
  <si>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</si>
  <si>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</si>
  <si>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</si>
  <si>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</si>
  <si>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</si>
  <si>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</si>
  <si>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</si>
  <si>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</si>
  <si>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</si>
  <si>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</si>
  <si>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</si>
  <si>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</si>
  <si>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</si>
  <si>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</si>
  <si>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</si>
  <si>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</si>
  <si>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</si>
  <si>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</si>
  <si>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</si>
  <si>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</si>
  <si>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</si>
  <si>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</si>
  <si>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</si>
  <si>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</si>
  <si>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</si>
  <si>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</si>
  <si>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</si>
  <si>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</si>
  <si>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</si>
  <si>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</si>
  <si>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</si>
  <si>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</si>
  <si>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</si>
  <si>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</si>
  <si>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</si>
  <si>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</si>
  <si>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</si>
  <si>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</si>
  <si>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</si>
  <si>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</si>
  <si>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</si>
  <si>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</si>
  <si>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</si>
  <si>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</si>
  <si>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</si>
  <si>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</si>
  <si>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</si>
  <si>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</si>
  <si>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</si>
  <si>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</si>
  <si>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</si>
  <si>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</si>
  <si>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</si>
  <si>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</si>
  <si>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</si>
  <si>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</si>
  <si>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</si>
  <si>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</si>
  <si>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</si>
  <si>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</si>
  <si>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</si>
  <si>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</si>
  <si>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</si>
  <si>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</si>
  <si>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</si>
  <si>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</si>
  <si>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</si>
  <si>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</si>
  <si>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</si>
  <si>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</si>
  <si>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</si>
  <si>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</si>
  <si>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</si>
  <si>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</si>
  <si>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</si>
  <si>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</si>
  <si>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</si>
  <si>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</si>
  <si>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</si>
  <si>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</si>
  <si>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</si>
  <si>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</si>
  <si>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</si>
  <si>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</si>
  <si>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</si>
  <si>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</si>
  <si>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</si>
  <si>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</si>
  <si>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</si>
  <si>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</si>
  <si>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</si>
  <si>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</si>
  <si>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</si>
  <si>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</si>
  <si>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</si>
  <si>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</si>
  <si>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</si>
  <si>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</si>
  <si>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</si>
  <si>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</si>
  <si>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</si>
  <si>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</si>
  <si>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</si>
  <si>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</si>
  <si>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</si>
  <si>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</si>
  <si>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</si>
  <si>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</si>
  <si>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</si>
  <si>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</si>
  <si>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</si>
  <si>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</si>
  <si>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</si>
  <si>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</si>
  <si>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</si>
  <si>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</si>
  <si>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</si>
  <si>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</si>
  <si>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</si>
  <si>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</si>
  <si>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</si>
  <si>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</si>
  <si>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</si>
  <si>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</si>
  <si>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</si>
  <si>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</si>
  <si>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</si>
  <si>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</si>
  <si>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</si>
  <si>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</si>
  <si>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</si>
  <si>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</si>
  <si>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</si>
  <si>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</si>
  <si>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</si>
  <si>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</si>
  <si>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</si>
  <si>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</si>
  <si>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</si>
  <si>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</si>
  <si>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</si>
  <si>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</si>
  <si>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</si>
  <si>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</si>
  <si>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</si>
  <si>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</si>
  <si>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</si>
  <si>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</si>
  <si>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</si>
  <si>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</si>
  <si>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</si>
  <si>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</si>
  <si>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</si>
  <si>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</si>
  <si>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</si>
  <si>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</si>
  <si>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</si>
  <si>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</si>
  <si>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</si>
  <si>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</si>
  <si>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</si>
  <si>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</si>
  <si>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</si>
  <si>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</si>
  <si>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</si>
  <si>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</si>
  <si>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</si>
  <si>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</si>
  <si>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</si>
  <si>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</si>
  <si>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</si>
  <si>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</si>
  <si>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</si>
  <si>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</si>
  <si>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</si>
  <si>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</si>
  <si>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</si>
  <si>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</si>
  <si>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</si>
  <si>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</si>
  <si>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</si>
  <si>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</si>
  <si>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</si>
  <si>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</si>
  <si>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</si>
  <si>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</si>
  <si>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</si>
  <si>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</si>
  <si>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</si>
  <si>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</si>
  <si>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</si>
  <si>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</si>
  <si>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</si>
  <si>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</si>
  <si>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</si>
  <si>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</si>
  <si>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</si>
  <si>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</si>
  <si>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</si>
  <si>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</si>
  <si>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</si>
  <si>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</si>
  <si>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</si>
  <si>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</si>
  <si>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</si>
  <si>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</si>
  <si>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</si>
  <si>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</si>
  <si>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</si>
  <si>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</si>
  <si>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</si>
  <si>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</si>
  <si>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</si>
  <si>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</si>
  <si>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</si>
  <si>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</si>
  <si>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</si>
  <si>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</si>
  <si>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</si>
  <si>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</si>
  <si>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</si>
  <si>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</si>
  <si>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</si>
  <si>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</si>
  <si>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</si>
  <si>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</si>
  <si>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</si>
  <si>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</si>
  <si>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</si>
  <si>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</si>
  <si>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</si>
  <si>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</si>
  <si>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</si>
  <si>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</si>
  <si>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</si>
  <si>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</si>
  <si>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</si>
  <si>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</si>
  <si>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</si>
  <si>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</si>
  <si>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</si>
  <si>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</si>
  <si>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</si>
  <si>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</si>
  <si>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</si>
  <si>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</si>
  <si>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</si>
  <si>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</si>
  <si>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</si>
  <si>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</si>
  <si>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</si>
  <si>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</si>
  <si>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</si>
  <si>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</si>
  <si>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</si>
  <si>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</si>
  <si>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</si>
  <si>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</si>
  <si>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</si>
  <si>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</si>
  <si>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</si>
  <si>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</si>
  <si>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</si>
  <si>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</si>
  <si>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</si>
  <si>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</si>
  <si>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</si>
  <si>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</si>
  <si>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</si>
  <si>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</si>
  <si>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</si>
  <si>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</si>
  <si>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</si>
  <si>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</si>
  <si>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</si>
  <si>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</si>
  <si>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</si>
  <si>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</si>
  <si>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</si>
  <si>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</si>
  <si>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</si>
  <si>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</si>
  <si>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</si>
  <si>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</si>
  <si>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</si>
  <si>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</si>
  <si>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</si>
  <si>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</si>
  <si>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</si>
  <si>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</si>
  <si>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</si>
  <si>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</si>
  <si>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</si>
  <si>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</si>
  <si>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</si>
  <si>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</si>
  <si>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</si>
  <si>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</si>
  <si>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</si>
  <si>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</si>
  <si>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</si>
  <si>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</si>
  <si>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</si>
  <si>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</si>
  <si>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</si>
  <si>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</si>
  <si>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</si>
  <si>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</si>
  <si>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</si>
  <si>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</si>
  <si>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</si>
  <si>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</si>
  <si>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</si>
  <si>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</si>
  <si>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</si>
  <si>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</si>
  <si>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</si>
  <si>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</si>
  <si>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</si>
  <si>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</si>
  <si>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</si>
  <si>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</si>
  <si>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</si>
  <si>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</si>
  <si>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</si>
  <si>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</si>
  <si>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</si>
  <si>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</si>
  <si>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</si>
  <si>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</si>
  <si>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</si>
  <si>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</si>
  <si>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</si>
  <si>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</si>
  <si>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</si>
  <si>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</si>
  <si>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</si>
  <si>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</si>
  <si>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</si>
  <si>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</si>
  <si>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</si>
  <si>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</si>
  <si>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</si>
  <si>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</si>
  <si>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</si>
  <si>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</si>
  <si>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</si>
  <si>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</si>
  <si>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</si>
  <si>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</si>
  <si>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</si>
  <si>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</si>
  <si>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</si>
  <si>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</si>
  <si>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</si>
  <si>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</si>
  <si>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</si>
  <si>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</si>
  <si>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</si>
  <si>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</si>
  <si>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</si>
  <si>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</si>
  <si>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</si>
  <si>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</si>
  <si>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</si>
  <si>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</si>
  <si>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</si>
  <si>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</si>
  <si>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</si>
  <si>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</si>
  <si>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</si>
  <si>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</si>
  <si>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</si>
  <si>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</si>
  <si>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</si>
  <si>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</si>
  <si>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</si>
  <si>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</si>
  <si>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</si>
  <si>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</si>
  <si>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</si>
  <si>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</si>
  <si>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</si>
  <si>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</si>
  <si>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</si>
  <si>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</si>
  <si>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</si>
  <si>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</si>
  <si>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</si>
  <si>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</si>
  <si>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</si>
  <si>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</si>
  <si>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</si>
  <si>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</si>
  <si>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</si>
  <si>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</si>
  <si>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</si>
  <si>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</si>
  <si>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</si>
  <si>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</si>
  <si>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</si>
  <si>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</si>
  <si>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</si>
  <si>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</si>
  <si>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</si>
  <si>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</si>
  <si>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</si>
  <si>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</si>
  <si>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</si>
  <si>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</si>
  <si>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</si>
  <si>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</si>
  <si>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</si>
  <si>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</si>
  <si>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</si>
  <si>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</si>
  <si>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</si>
  <si>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</si>
  <si>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</si>
  <si>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</si>
  <si>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</si>
  <si>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</si>
  <si>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</si>
  <si>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</si>
  <si>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</si>
  <si>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</si>
  <si>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</si>
  <si>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</si>
  <si>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</si>
  <si>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</si>
  <si>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</si>
  <si>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</si>
  <si>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</si>
  <si>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</si>
  <si>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</si>
  <si>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</si>
  <si>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</si>
  <si>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</si>
  <si>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</si>
  <si>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</si>
  <si>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</si>
  <si>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</si>
  <si>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</si>
  <si>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</si>
  <si>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</si>
  <si>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</si>
  <si>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</si>
  <si>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</si>
  <si>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</si>
  <si>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</si>
  <si>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</si>
  <si>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</si>
  <si>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</si>
  <si>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</si>
  <si>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</si>
  <si>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</si>
  <si>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</si>
  <si>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</si>
  <si>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</si>
  <si>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</si>
  <si>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</si>
  <si>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</si>
  <si>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</si>
  <si>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</si>
  <si>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</si>
  <si>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</si>
  <si>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</si>
  <si>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</si>
  <si>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</si>
  <si>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</si>
  <si>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</si>
  <si>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</si>
  <si>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</si>
  <si>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</si>
  <si>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</si>
  <si>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</si>
  <si>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</si>
  <si>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</si>
  <si>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</si>
  <si>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</si>
  <si>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</si>
  <si>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</si>
  <si>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</si>
  <si>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</si>
  <si>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</si>
  <si>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</si>
  <si>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</si>
  <si>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</si>
  <si>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</si>
  <si>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</si>
  <si>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</si>
  <si>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</si>
  <si>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</si>
  <si>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</si>
  <si>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</si>
  <si>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</si>
  <si>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</si>
  <si>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</si>
  <si>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</si>
  <si>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</si>
  <si>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</si>
  <si>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</si>
  <si>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</si>
  <si>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</si>
  <si>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</si>
  <si>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</si>
  <si>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</si>
  <si>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</si>
  <si>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</si>
  <si>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</si>
  <si>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</si>
  <si>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</si>
  <si>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</si>
  <si>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</si>
  <si>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</si>
  <si>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</si>
  <si>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</si>
  <si>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</si>
  <si>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</si>
  <si>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</si>
  <si>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</si>
  <si>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</si>
  <si>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</si>
  <si>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</si>
  <si>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</si>
  <si>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</si>
  <si>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</si>
  <si>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</si>
  <si>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</si>
  <si>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</si>
  <si>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</si>
  <si>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</si>
  <si>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</si>
  <si>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</si>
  <si>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</si>
  <si>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</si>
  <si>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</si>
  <si>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</si>
  <si>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</si>
  <si>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</si>
  <si>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</si>
  <si>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</si>
  <si>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</si>
  <si>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</si>
  <si>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</si>
  <si>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</si>
  <si>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</si>
  <si>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</si>
  <si>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</si>
  <si>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</si>
  <si>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</si>
  <si>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</si>
  <si>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</si>
  <si>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</si>
  <si>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</si>
  <si>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</si>
  <si>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</si>
  <si>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</si>
  <si>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</si>
  <si>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</si>
  <si>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</si>
  <si>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</si>
  <si>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</si>
  <si>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</si>
  <si>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</si>
  <si>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</si>
  <si>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</si>
  <si>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</si>
  <si>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</si>
  <si>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</si>
  <si>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</si>
  <si>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</si>
  <si>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</si>
  <si>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</si>
  <si>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</si>
  <si>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</si>
  <si>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</si>
  <si>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</si>
  <si>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</si>
  <si>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</si>
  <si>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</si>
  <si>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</si>
  <si>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</si>
  <si>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</si>
  <si>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</si>
  <si>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</si>
  <si>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</si>
  <si>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</si>
  <si>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</si>
  <si>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</si>
  <si>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</si>
  <si>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</si>
  <si>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</si>
  <si>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</si>
  <si>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</si>
  <si>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</si>
  <si>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</si>
  <si>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</si>
  <si>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</si>
  <si>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</si>
  <si>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</si>
  <si>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</si>
  <si>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</si>
  <si>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</si>
  <si>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</si>
  <si>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</si>
  <si>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</si>
  <si>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</si>
  <si>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</si>
  <si>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</si>
  <si>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</si>
  <si>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</si>
  <si>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</si>
  <si>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</si>
  <si>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</si>
  <si>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</si>
  <si>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</si>
  <si>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</si>
  <si>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</si>
  <si>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</si>
  <si>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</si>
  <si>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</si>
  <si>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</si>
  <si>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</si>
  <si>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</si>
  <si>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</si>
  <si>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</si>
  <si>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</si>
  <si>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</si>
  <si>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</si>
  <si>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</si>
  <si>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</si>
  <si>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</si>
  <si>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</si>
  <si>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</si>
  <si>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</si>
  <si>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</si>
  <si>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</si>
  <si>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</si>
  <si>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</si>
  <si>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</si>
  <si>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</si>
  <si>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</si>
  <si>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</si>
  <si>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</si>
  <si>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</si>
  <si>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</si>
  <si>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</si>
  <si>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</si>
  <si>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</si>
  <si>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</si>
  <si>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</si>
  <si>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</si>
  <si>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</si>
  <si>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</si>
  <si>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</si>
  <si>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</si>
  <si>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</si>
  <si>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</si>
  <si>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</si>
  <si>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</si>
  <si>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</si>
  <si>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</si>
  <si>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</si>
  <si>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</si>
  <si>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</si>
  <si>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</si>
  <si>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</si>
  <si>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</si>
  <si>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</si>
  <si>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</si>
  <si>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</si>
  <si>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</si>
  <si>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</si>
  <si>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</si>
  <si>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</si>
  <si>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</si>
  <si>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</si>
  <si>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</si>
  <si>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</si>
  <si>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</si>
  <si>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</si>
  <si>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</si>
  <si>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</si>
  <si>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</si>
  <si>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</si>
  <si>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</si>
  <si>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</si>
  <si>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</si>
  <si>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</si>
  <si>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</si>
  <si>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</si>
  <si>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</si>
  <si>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</si>
  <si>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</si>
  <si>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</si>
  <si>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</si>
  <si>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</si>
  <si>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</si>
  <si>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</si>
  <si>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</si>
  <si>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</si>
  <si>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</si>
  <si>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</si>
  <si>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</si>
  <si>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</si>
  <si>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</si>
  <si>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</si>
  <si>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</si>
  <si>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</si>
  <si>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</si>
  <si>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</si>
  <si>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</si>
  <si>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</si>
  <si>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</si>
  <si>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</si>
  <si>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</si>
  <si>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</si>
  <si>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</si>
  <si>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</si>
  <si>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</si>
  <si>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</si>
  <si>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</si>
  <si>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</si>
  <si>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</si>
  <si>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</si>
  <si>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</si>
  <si>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</si>
  <si>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</si>
  <si>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</si>
  <si>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</si>
  <si>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</si>
  <si>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</si>
  <si>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</si>
  <si>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</si>
  <si>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</si>
  <si>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</si>
  <si>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</si>
  <si>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</si>
  <si>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</si>
  <si>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</si>
  <si>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</si>
  <si>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</si>
  <si>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</si>
  <si>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</si>
  <si>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</si>
  <si>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</si>
  <si>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</si>
  <si>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</si>
  <si>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</si>
  <si>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</si>
  <si>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</si>
  <si>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</si>
  <si>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</si>
  <si>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</si>
  <si>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</si>
  <si>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</si>
  <si>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</si>
  <si>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</si>
  <si>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</si>
  <si>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</si>
  <si>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</si>
  <si>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</si>
  <si>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</si>
  <si>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</si>
  <si>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</si>
  <si>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</si>
  <si>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</si>
  <si>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</si>
  <si>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</si>
  <si>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</si>
  <si>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</si>
  <si>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</si>
  <si>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</si>
  <si>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</si>
  <si>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</si>
  <si>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</si>
  <si>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</si>
  <si>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</si>
  <si>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</si>
  <si>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</si>
  <si>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</si>
  <si>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</si>
  <si>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</si>
  <si>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</si>
  <si>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</si>
  <si>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</si>
  <si>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</si>
  <si>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</si>
  <si>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</si>
  <si>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</si>
  <si>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</si>
  <si>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</si>
  <si>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</si>
  <si>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</si>
  <si>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</si>
  <si>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</si>
  <si>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</si>
  <si>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</si>
  <si>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</si>
  <si>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</si>
  <si>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</si>
  <si>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</si>
  <si>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</si>
  <si>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</si>
  <si>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</si>
  <si>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</si>
  <si>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</si>
  <si>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</si>
  <si>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</si>
  <si>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</si>
  <si>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</si>
  <si>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</si>
  <si>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</si>
  <si>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</si>
  <si>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</si>
  <si>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</si>
  <si>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</si>
  <si>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</si>
  <si>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</si>
  <si>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</si>
  <si>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</si>
  <si>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</si>
  <si>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</si>
  <si>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</si>
  <si>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</si>
  <si>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</si>
  <si>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</si>
  <si>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</si>
  <si>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</si>
  <si>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</si>
  <si>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</si>
  <si>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</si>
  <si>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</si>
  <si>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</si>
  <si>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</si>
  <si>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</si>
  <si>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</si>
  <si>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</si>
  <si>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</si>
  <si>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</si>
  <si>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</si>
  <si>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</si>
  <si>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</si>
  <si>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</si>
  <si>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</si>
  <si>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</si>
  <si>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</si>
  <si>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</si>
  <si>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</si>
  <si>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</si>
  <si>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</si>
  <si>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</si>
  <si>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</si>
  <si>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</si>
  <si>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</si>
  <si>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</si>
  <si>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</si>
  <si>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</si>
  <si>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</si>
  <si>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</si>
  <si>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</si>
  <si>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</si>
  <si>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</si>
  <si>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</si>
  <si>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</si>
  <si>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</si>
  <si>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</si>
  <si>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</si>
  <si>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</si>
  <si>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</si>
  <si>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</si>
  <si>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</si>
  <si>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</si>
  <si>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</si>
  <si>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</si>
  <si>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</si>
  <si>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</si>
  <si>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</si>
  <si>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</si>
  <si>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</si>
  <si>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</si>
  <si>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</si>
  <si>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</si>
  <si>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</si>
  <si>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</si>
  <si>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</si>
  <si>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</si>
  <si>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</si>
  <si>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</si>
  <si>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</si>
  <si>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</si>
  <si>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</si>
  <si>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</si>
  <si>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</si>
  <si>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</si>
  <si>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</si>
  <si>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</si>
  <si>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</si>
  <si>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</si>
  <si>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</si>
  <si>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</si>
  <si>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</si>
  <si>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</si>
  <si>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</si>
  <si>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</si>
  <si>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</si>
  <si>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</si>
  <si>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</si>
  <si>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</si>
  <si>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</si>
  <si>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</si>
  <si>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</si>
  <si>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</si>
  <si>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</si>
  <si>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</si>
  <si>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</si>
  <si>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</si>
  <si>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</si>
  <si>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</si>
  <si>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</si>
  <si>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</si>
  <si>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</si>
  <si>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</si>
  <si>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</si>
  <si>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</si>
  <si>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</si>
  <si>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</si>
  <si>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</si>
  <si>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</si>
  <si>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</si>
  <si>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</si>
  <si>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</si>
  <si>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</si>
  <si>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</si>
  <si>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</si>
  <si>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</si>
  <si>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</si>
  <si>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</si>
  <si>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</si>
  <si>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</si>
  <si>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</si>
  <si>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</si>
  <si>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</si>
  <si>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</si>
  <si>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</si>
  <si>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</si>
  <si>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</si>
  <si>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</si>
  <si>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</si>
  <si>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</si>
  <si>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</si>
  <si>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</si>
  <si>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</si>
  <si>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</si>
  <si>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</si>
  <si>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</si>
  <si>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</si>
  <si>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</si>
  <si>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</si>
  <si>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</si>
  <si>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</si>
  <si>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</si>
  <si>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</si>
  <si>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</si>
  <si>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</si>
  <si>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</si>
  <si>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</si>
  <si>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</si>
  <si>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</si>
  <si>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</si>
  <si>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</si>
  <si>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</si>
  <si>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</si>
  <si>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</si>
  <si>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</si>
  <si>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</si>
  <si>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</si>
  <si>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</si>
  <si>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</si>
  <si>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</si>
  <si>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</si>
  <si>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</si>
  <si>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</si>
  <si>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</si>
  <si>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</si>
  <si>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</si>
  <si>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</si>
  <si>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</si>
  <si>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</si>
  <si>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</si>
  <si>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</si>
  <si>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</si>
  <si>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</si>
  <si>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</si>
  <si>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</si>
  <si>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</si>
  <si>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</si>
  <si>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</si>
  <si>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</si>
  <si>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</si>
  <si>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</si>
  <si>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</si>
  <si>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</si>
  <si>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</si>
  <si>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</si>
  <si>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</si>
  <si>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</si>
  <si>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</si>
  <si>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</si>
  <si>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</si>
  <si>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</si>
  <si>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</si>
  <si>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</si>
  <si>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</si>
  <si>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</si>
  <si>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</si>
  <si>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</si>
  <si>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</si>
  <si>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</si>
  <si>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</si>
  <si>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</si>
  <si>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</si>
  <si>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</si>
  <si>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</si>
  <si>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</si>
  <si>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</si>
  <si>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</si>
  <si>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</si>
  <si>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</si>
  <si>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</si>
  <si>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</si>
  <si>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</si>
  <si>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</si>
  <si>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</si>
  <si>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</si>
  <si>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</si>
  <si>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</si>
  <si>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</si>
  <si>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</si>
  <si>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</si>
  <si>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</si>
  <si>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</si>
  <si>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</si>
  <si>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</si>
  <si>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</si>
  <si>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</si>
  <si>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</si>
  <si>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</si>
  <si>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</si>
  <si>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</si>
  <si>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</si>
  <si>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</si>
  <si>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</si>
  <si>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</si>
  <si>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</si>
  <si>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</si>
  <si>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</si>
  <si>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</si>
  <si>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</si>
  <si>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</si>
  <si>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</si>
  <si>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</si>
  <si>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</si>
  <si>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</si>
  <si>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</si>
  <si>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</si>
  <si>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</si>
  <si>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</si>
  <si>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</si>
  <si>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</si>
  <si>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</si>
  <si>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</si>
  <si>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</si>
  <si>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</si>
  <si>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</si>
  <si>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</si>
  <si>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</si>
  <si>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</si>
  <si>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</si>
  <si>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</si>
  <si>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</si>
  <si>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</si>
  <si>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</si>
  <si>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</si>
  <si>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</si>
  <si>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</si>
  <si>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</si>
  <si>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</si>
  <si>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</si>
  <si>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</si>
  <si>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</si>
  <si>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</si>
  <si>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</si>
  <si>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</si>
  <si>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</si>
  <si>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</si>
  <si>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</si>
  <si>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</si>
  <si>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</si>
  <si>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</si>
  <si>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</si>
  <si>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</si>
  <si>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</si>
  <si>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</si>
  <si>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</si>
  <si>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</si>
  <si>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</si>
  <si>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</si>
  <si>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</si>
  <si>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</si>
  <si>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</si>
  <si>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</si>
  <si>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</si>
  <si>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</si>
  <si>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</si>
  <si>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</si>
  <si>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</si>
  <si>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</si>
  <si>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</si>
  <si>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</si>
  <si>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</si>
  <si>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</si>
  <si>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</si>
  <si>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</si>
  <si>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</si>
  <si>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</si>
  <si>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</si>
  <si>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</si>
  <si>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</si>
  <si>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</si>
  <si>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</si>
  <si>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</si>
  <si>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</si>
  <si>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</si>
  <si>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</si>
  <si>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</si>
  <si>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</si>
  <si>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</si>
  <si>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</si>
  <si>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</si>
  <si>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</si>
  <si>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</si>
  <si>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</si>
  <si>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</si>
  <si>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</si>
  <si>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</si>
  <si>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</si>
  <si>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</si>
  <si>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</si>
  <si>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</si>
  <si>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</si>
  <si>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</si>
  <si>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</si>
  <si>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</si>
  <si>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</si>
  <si>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</si>
  <si>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</si>
  <si>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</si>
  <si>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</si>
  <si>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</si>
  <si>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</si>
  <si>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</si>
  <si>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</si>
  <si>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</si>
  <si>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</si>
  <si>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</si>
  <si>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</si>
  <si>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</si>
  <si>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</si>
  <si>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</si>
  <si>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</si>
  <si>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</si>
  <si>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</si>
  <si>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</si>
  <si>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</si>
  <si>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</si>
  <si>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</si>
  <si>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</si>
  <si>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</si>
  <si>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</si>
  <si>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</si>
  <si>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</si>
  <si>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</si>
  <si>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</si>
  <si>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</si>
  <si>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</si>
  <si>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</si>
  <si>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</si>
  <si>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</si>
  <si>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</si>
  <si>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</si>
  <si>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</si>
  <si>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</si>
  <si>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</si>
  <si>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</si>
  <si>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</si>
  <si>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</si>
  <si>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</si>
  <si>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</si>
  <si>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</si>
  <si>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</si>
  <si>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</si>
  <si>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</si>
  <si>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</si>
  <si>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</si>
  <si>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</si>
  <si>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</si>
  <si>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</si>
  <si>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</si>
  <si>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</si>
  <si>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</si>
  <si>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</si>
  <si>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</si>
  <si>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</si>
  <si>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</si>
  <si>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</si>
  <si>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</si>
  <si>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</si>
  <si>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</si>
  <si>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</si>
  <si>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</si>
  <si>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</si>
  <si>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</si>
  <si>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</si>
  <si>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</si>
  <si>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</si>
  <si>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</si>
  <si>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</si>
  <si>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</si>
  <si>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</si>
  <si>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</si>
  <si>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</si>
  <si>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</si>
  <si>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</si>
  <si>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</si>
  <si>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</si>
  <si>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</si>
  <si>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</si>
  <si>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</si>
  <si>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</si>
  <si>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</si>
  <si>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</si>
  <si>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</si>
  <si>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</si>
  <si>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</si>
  <si>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</si>
  <si>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</si>
  <si>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</si>
  <si>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</si>
  <si>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</si>
  <si>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</si>
  <si>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</si>
  <si>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</si>
  <si>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</si>
  <si>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</si>
  <si>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</si>
  <si>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</si>
  <si>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</si>
  <si>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</si>
  <si>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</si>
  <si>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</si>
  <si>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</si>
  <si>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</si>
  <si>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</si>
  <si>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</si>
  <si>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</si>
  <si>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</si>
  <si>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</si>
  <si>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</si>
  <si>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</si>
  <si>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</si>
  <si>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</si>
  <si>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</si>
  <si>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</si>
  <si>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</si>
  <si>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</si>
  <si>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</si>
  <si>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</si>
  <si>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</si>
  <si>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</si>
  <si>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</si>
  <si>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</si>
  <si>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</si>
  <si>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</si>
  <si>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</si>
  <si>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</si>
  <si>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</si>
  <si>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</si>
  <si>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</si>
  <si>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</si>
  <si>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</si>
  <si>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</si>
  <si>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</si>
  <si>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</si>
  <si>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</si>
  <si>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</si>
  <si>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</si>
  <si>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</si>
  <si>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</si>
  <si>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</si>
  <si>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</si>
  <si>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</si>
  <si>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</si>
  <si>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</si>
  <si>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</si>
  <si>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</si>
  <si>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</si>
  <si>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</si>
  <si>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</si>
  <si>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</si>
  <si>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</si>
  <si>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</si>
  <si>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</si>
  <si>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</si>
  <si>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</si>
  <si>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</si>
  <si>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</si>
  <si>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</si>
  <si>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</si>
  <si>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</si>
  <si>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</si>
  <si>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</si>
  <si>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</si>
  <si>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</si>
  <si>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</si>
  <si>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</si>
  <si>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</si>
  <si>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</si>
  <si>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</si>
  <si>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</si>
  <si>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</si>
  <si>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</si>
  <si>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</si>
  <si>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</si>
  <si>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</si>
  <si>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</si>
  <si>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</si>
  <si>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</si>
  <si>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</si>
  <si>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</si>
  <si>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</si>
  <si>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</si>
  <si>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</si>
  <si>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</si>
  <si>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</si>
  <si>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</si>
  <si>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</si>
  <si>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</si>
  <si>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</si>
  <si>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</si>
  <si>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</si>
  <si>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</si>
  <si>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</si>
  <si>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</si>
  <si>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</si>
  <si>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</si>
  <si>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</si>
  <si>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</si>
  <si>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</si>
  <si>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</si>
  <si>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</si>
  <si>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</si>
  <si>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</si>
  <si>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</si>
  <si>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</si>
  <si>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</si>
  <si>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</si>
  <si>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</si>
  <si>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</si>
  <si>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</si>
  <si>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</si>
  <si>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</si>
  <si>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</si>
  <si>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</si>
  <si>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</si>
  <si>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</si>
  <si>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</si>
  <si>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</si>
  <si>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</si>
  <si>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</si>
  <si>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</si>
  <si>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</si>
  <si>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</si>
  <si>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</si>
  <si>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</si>
  <si>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</si>
  <si>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</si>
  <si>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</si>
  <si>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</si>
  <si>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</si>
  <si>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</si>
  <si>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</si>
  <si>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</si>
  <si>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</si>
  <si>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</si>
  <si>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</si>
  <si>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</si>
  <si>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</si>
  <si>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</si>
  <si>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</si>
  <si>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</si>
  <si>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</si>
  <si>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</si>
  <si>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</si>
  <si>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</si>
  <si>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</si>
  <si>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</si>
  <si>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</si>
  <si>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</si>
  <si>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</si>
  <si>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</si>
  <si>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</si>
  <si>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</si>
  <si>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</si>
  <si>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</si>
  <si>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</si>
  <si>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</si>
  <si>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</si>
  <si>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</si>
  <si>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</si>
  <si>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</si>
  <si>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</si>
  <si>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</si>
  <si>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</si>
  <si>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</si>
  <si>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</si>
  <si>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</si>
  <si>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</si>
  <si>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</si>
  <si>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</si>
  <si>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</si>
  <si>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</si>
  <si>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</si>
  <si>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</si>
  <si>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</si>
  <si>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</si>
  <si>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</si>
  <si>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</si>
  <si>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</si>
  <si>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</si>
  <si>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</si>
  <si>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</si>
  <si>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</si>
  <si>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</si>
  <si>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</si>
  <si>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</si>
  <si>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</si>
  <si>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</si>
  <si>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</si>
  <si>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</si>
  <si>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</si>
  <si>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</si>
  <si>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</si>
  <si>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</si>
  <si>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</si>
  <si>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</si>
  <si>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</si>
  <si>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</si>
  <si>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</si>
  <si>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</si>
  <si>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</si>
  <si>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</si>
  <si>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</si>
  <si>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</si>
  <si>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</si>
  <si>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</si>
  <si>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</si>
  <si>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</si>
  <si>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</si>
  <si>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</si>
  <si>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</si>
  <si>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</si>
  <si>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</si>
  <si>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</si>
  <si>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</si>
  <si>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</si>
  <si>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</si>
  <si>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</si>
  <si>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</si>
  <si>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</si>
  <si>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</si>
  <si>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</si>
  <si>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</si>
  <si>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</si>
  <si>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</si>
  <si>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</si>
  <si>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</si>
  <si>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</si>
  <si>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</si>
  <si>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</si>
  <si>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</si>
  <si>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</si>
  <si>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</si>
  <si>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</si>
  <si>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</si>
  <si>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</si>
  <si>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</si>
  <si>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</si>
  <si>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</si>
  <si>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</si>
  <si>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</si>
  <si>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</si>
  <si>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</si>
  <si>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</si>
  <si>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</si>
  <si>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</si>
  <si>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</si>
  <si>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</si>
  <si>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</si>
  <si>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</si>
  <si>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</si>
  <si>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</si>
  <si>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</si>
  <si>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</si>
  <si>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</si>
  <si>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</si>
  <si>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</si>
  <si>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</si>
  <si>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</si>
  <si>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</si>
  <si>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</si>
  <si>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</si>
  <si>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</si>
  <si>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</si>
  <si>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</si>
  <si>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</si>
  <si>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</si>
  <si>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</si>
  <si>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</si>
  <si>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</si>
  <si>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</si>
  <si>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</si>
  <si>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</si>
  <si>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</si>
  <si>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</si>
  <si>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</si>
  <si>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</si>
  <si>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</si>
  <si>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</si>
  <si>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</si>
  <si>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</si>
  <si>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</si>
  <si>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</si>
  <si>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</si>
  <si>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</si>
  <si>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</si>
  <si>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</si>
  <si>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</si>
  <si>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</si>
  <si>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</si>
  <si>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</si>
  <si>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</si>
  <si>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</si>
  <si>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</si>
  <si>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</si>
  <si>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</si>
  <si>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</si>
  <si>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</si>
  <si>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</si>
  <si>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</si>
  <si>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</si>
  <si>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</si>
  <si>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</si>
  <si>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</si>
  <si>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</si>
  <si>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</si>
  <si>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</si>
  <si>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</si>
  <si>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</si>
  <si>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</si>
  <si>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</si>
  <si>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</si>
  <si>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</si>
  <si>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</si>
  <si>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</si>
  <si>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</si>
  <si>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</si>
  <si>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</si>
  <si>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</si>
  <si>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</si>
  <si>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</si>
  <si>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</si>
  <si>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</si>
  <si>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</si>
  <si>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</si>
  <si>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</si>
  <si>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</si>
  <si>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</si>
  <si>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</si>
  <si>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</si>
  <si>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</si>
  <si>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</si>
  <si>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</si>
  <si>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</si>
  <si>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</si>
  <si>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</si>
  <si>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</si>
  <si>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</si>
  <si>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</si>
  <si>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</si>
  <si>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</si>
  <si>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</si>
  <si>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</si>
  <si>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</si>
  <si>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</si>
  <si>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</si>
  <si>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</si>
  <si>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</si>
  <si>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</si>
  <si>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</si>
  <si>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</si>
  <si>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</si>
  <si>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</si>
  <si>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</si>
  <si>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</si>
  <si>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</si>
  <si>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</si>
  <si>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</si>
  <si>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</si>
  <si>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</si>
  <si>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</si>
  <si>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</si>
  <si>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</si>
  <si>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</si>
  <si>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</si>
  <si>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</si>
  <si>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</si>
  <si>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</si>
  <si>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</si>
  <si>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</si>
  <si>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</si>
  <si>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</si>
  <si>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</si>
  <si>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</si>
  <si>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</si>
  <si>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</si>
  <si>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</si>
  <si>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</si>
  <si>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</si>
  <si>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</si>
  <si>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</si>
  <si>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</si>
  <si>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</si>
  <si>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</si>
  <si>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</si>
  <si>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</si>
  <si>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</si>
  <si>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</si>
  <si>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</si>
  <si>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</si>
  <si>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</si>
  <si>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</si>
  <si>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</si>
  <si>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</si>
  <si>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</si>
  <si>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</si>
  <si>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</si>
  <si>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</si>
  <si>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</si>
  <si>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</si>
  <si>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</si>
  <si>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</si>
  <si>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</si>
  <si>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</si>
  <si>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</si>
  <si>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</si>
  <si>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</si>
  <si>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</si>
  <si>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</si>
  <si>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</si>
  <si>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</si>
  <si>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</si>
  <si>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</si>
  <si>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</si>
  <si>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</si>
  <si>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</si>
  <si>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</si>
  <si>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</si>
  <si>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</si>
  <si>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</si>
  <si>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</si>
  <si>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</si>
  <si>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</si>
  <si>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</si>
  <si>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</si>
  <si>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</si>
  <si>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</si>
  <si>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</si>
  <si>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</si>
  <si>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</si>
  <si>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</si>
  <si>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</si>
  <si>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</si>
  <si>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</si>
  <si>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</si>
  <si>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</si>
  <si>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</si>
  <si>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</si>
  <si>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</si>
  <si>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</si>
  <si>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</si>
  <si>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</si>
  <si>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</si>
  <si>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</si>
  <si>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</si>
  <si>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</si>
  <si>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</si>
  <si>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</si>
  <si>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</si>
  <si>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</si>
  <si>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</si>
  <si>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</si>
  <si>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</si>
  <si>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</si>
  <si>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</si>
  <si>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</si>
  <si>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</si>
  <si>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</si>
  <si>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</si>
  <si>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</si>
  <si>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</si>
  <si>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</si>
  <si>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</si>
  <si>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</si>
  <si>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</si>
  <si>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</si>
  <si>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</si>
  <si>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</si>
  <si>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</si>
  <si>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</si>
  <si>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</si>
  <si>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</si>
  <si>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</si>
  <si>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</si>
  <si>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</si>
  <si>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</si>
  <si>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</si>
  <si>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</si>
  <si>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</si>
  <si>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</si>
  <si>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</si>
  <si>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</si>
  <si>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</si>
  <si>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</si>
  <si>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</si>
  <si>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</si>
  <si>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</si>
  <si>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</si>
  <si>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</si>
  <si>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</si>
  <si>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</si>
  <si>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</si>
  <si>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</si>
  <si>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</si>
  <si>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</si>
  <si>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</si>
  <si>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</si>
  <si>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</si>
  <si>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</si>
  <si>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</si>
  <si>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</si>
  <si>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</si>
  <si>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</si>
  <si>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</si>
  <si>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</si>
  <si>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</si>
  <si>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</si>
  <si>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</si>
  <si>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</si>
  <si>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</si>
  <si>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</si>
  <si>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</si>
  <si>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</si>
  <si>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</si>
  <si>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</si>
  <si>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</si>
  <si>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</si>
  <si>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</si>
  <si>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</si>
  <si>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</si>
  <si>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</si>
  <si>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</si>
  <si>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</si>
  <si>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</si>
  <si>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</si>
  <si>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</si>
  <si>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</si>
  <si>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</si>
  <si>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</si>
  <si>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</si>
  <si>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</si>
  <si>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</si>
  <si>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</si>
  <si>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</si>
  <si>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</si>
  <si>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</si>
  <si>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</si>
  <si>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</si>
  <si>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</si>
  <si>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</si>
  <si>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</si>
  <si>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</si>
  <si>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</si>
  <si>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</si>
  <si>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</si>
  <si>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</si>
  <si>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</si>
  <si>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</si>
  <si>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</si>
  <si>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</si>
  <si>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</si>
  <si>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</si>
  <si>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</si>
  <si>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</si>
  <si>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</si>
  <si>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</si>
  <si>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</si>
  <si>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</si>
  <si>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</si>
  <si>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</si>
  <si>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</si>
  <si>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</si>
  <si>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</si>
  <si>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</si>
  <si>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</si>
  <si>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</si>
  <si>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</si>
  <si>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</si>
  <si>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</si>
  <si>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</si>
  <si>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</si>
  <si>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</si>
  <si>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</si>
  <si>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</si>
  <si>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</si>
  <si>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</si>
  <si>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</si>
  <si>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</si>
  <si>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</si>
  <si>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</si>
  <si>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</si>
  <si>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</si>
  <si>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</si>
  <si>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</si>
  <si>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</si>
  <si>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</si>
  <si>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</si>
  <si>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</si>
  <si>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</si>
  <si>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</si>
  <si>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</si>
  <si>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</si>
  <si>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</si>
  <si>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</si>
  <si>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</si>
  <si>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</si>
  <si>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</si>
  <si>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</si>
  <si>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</si>
  <si>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</si>
  <si>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</si>
  <si>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</si>
  <si>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</si>
  <si>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</si>
  <si>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</si>
  <si>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</si>
  <si>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</si>
  <si>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</si>
  <si>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</si>
  <si>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</si>
  <si>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</si>
  <si>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</si>
  <si>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</si>
  <si>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</si>
  <si>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</si>
  <si>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</si>
  <si>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</si>
  <si>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</si>
  <si>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</si>
  <si>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</si>
  <si>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</si>
  <si>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</si>
  <si>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</si>
  <si>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</si>
  <si>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</si>
  <si>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</si>
  <si>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</si>
  <si>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</si>
  <si>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</si>
  <si>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</si>
  <si>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</si>
  <si>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</si>
  <si>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</si>
  <si>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</si>
  <si>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</si>
  <si>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</si>
  <si>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</si>
  <si>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</si>
  <si>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</si>
  <si>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</si>
  <si>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</si>
  <si>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</si>
  <si>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</si>
  <si>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</si>
  <si>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</si>
  <si>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</si>
  <si>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</si>
  <si>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</si>
  <si>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</si>
  <si>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</si>
  <si>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</si>
  <si>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</si>
  <si>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</si>
  <si>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</si>
  <si>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</si>
  <si>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</si>
  <si>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</si>
  <si>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</si>
  <si>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</si>
  <si>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</si>
  <si>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</si>
  <si>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</si>
  <si>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</si>
  <si>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</si>
  <si>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</si>
  <si>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</si>
  <si>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</si>
  <si>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</si>
  <si>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</si>
  <si>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</si>
  <si>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</si>
  <si>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</si>
  <si>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</si>
  <si>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</si>
  <si>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</si>
  <si>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</si>
  <si>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</si>
  <si>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</si>
  <si>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</si>
  <si>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</si>
  <si>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</si>
  <si>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</si>
  <si>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</si>
  <si>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</si>
  <si>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</si>
  <si>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</si>
  <si>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</si>
  <si>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</si>
  <si>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</si>
  <si>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</si>
  <si>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</si>
  <si>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</si>
  <si>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</si>
  <si>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</si>
  <si>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</si>
  <si>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</si>
  <si>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</si>
  <si>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</si>
  <si>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</si>
  <si>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</si>
  <si>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</si>
  <si>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</si>
  <si>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</si>
  <si>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</si>
  <si>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</si>
  <si>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</si>
  <si>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</si>
  <si>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</si>
  <si>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</si>
  <si>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</si>
  <si>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</si>
  <si>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</si>
  <si>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</si>
  <si>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</si>
  <si>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</si>
  <si>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</si>
  <si>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</si>
  <si>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</si>
  <si>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</si>
  <si>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</si>
  <si>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</si>
  <si>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</si>
  <si>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</si>
  <si>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</si>
  <si>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</si>
  <si>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</si>
  <si>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</si>
  <si>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</si>
  <si>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</si>
  <si>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</si>
  <si>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</si>
  <si>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</si>
  <si>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</si>
  <si>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</si>
  <si>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</si>
  <si>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</si>
  <si>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</si>
  <si>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</si>
  <si>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</si>
  <si>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</si>
  <si>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</si>
  <si>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</si>
  <si>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</si>
  <si>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</si>
  <si>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</si>
  <si>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</si>
  <si>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</si>
  <si>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</si>
  <si>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</si>
  <si>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</si>
  <si>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</si>
  <si>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</si>
  <si>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</si>
  <si>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</si>
  <si>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</si>
  <si>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</si>
  <si>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</si>
  <si>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</si>
  <si>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</si>
  <si>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</si>
  <si>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</si>
  <si>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</si>
  <si>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</si>
  <si>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</si>
  <si>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</si>
  <si>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</si>
  <si>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</si>
  <si>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</si>
  <si>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</si>
  <si>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</si>
  <si>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</si>
  <si>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</si>
  <si>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</si>
  <si>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</si>
  <si>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</si>
  <si>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</si>
  <si>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</si>
  <si>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</si>
  <si>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</si>
  <si>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</si>
  <si>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</si>
  <si>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</si>
  <si>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</si>
  <si>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</si>
  <si>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</si>
  <si>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</si>
  <si>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</si>
  <si>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</si>
  <si>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</si>
  <si>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</si>
  <si>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</si>
  <si>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</si>
  <si>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</si>
  <si>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</si>
  <si>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</si>
  <si>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</si>
  <si>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</si>
  <si>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</si>
  <si>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</si>
  <si>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</si>
  <si>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</si>
  <si>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</si>
  <si>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</si>
  <si>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</si>
  <si>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</si>
  <si>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</si>
  <si>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</si>
  <si>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</si>
  <si>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</si>
  <si>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</si>
  <si>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</si>
  <si>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</si>
  <si>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</si>
  <si>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</si>
  <si>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</si>
  <si>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</si>
  <si>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</si>
  <si>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</si>
  <si>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</si>
  <si>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</si>
  <si>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</si>
  <si>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</si>
  <si>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</si>
  <si>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</si>
  <si>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</si>
  <si>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</si>
  <si>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</si>
  <si>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</si>
  <si>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</si>
  <si>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</si>
  <si>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</si>
  <si>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</si>
  <si>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</si>
  <si>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</si>
  <si>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</si>
  <si>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</si>
  <si>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</si>
  <si>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</si>
  <si>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</si>
  <si>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</si>
  <si>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</si>
  <si>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</si>
  <si>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</si>
  <si>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</si>
  <si>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</si>
  <si>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</si>
  <si>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</si>
  <si>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</si>
  <si>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</si>
  <si>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</si>
  <si>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</si>
  <si>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</si>
  <si>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</si>
  <si>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</si>
  <si>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</si>
  <si>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</si>
  <si>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</si>
  <si>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</si>
  <si>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</si>
  <si>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</si>
  <si>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</si>
  <si>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</si>
  <si>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</si>
  <si>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</si>
  <si>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</si>
  <si>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</si>
  <si>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</si>
  <si>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</si>
  <si>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</si>
  <si>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</si>
  <si>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</si>
  <si>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</si>
  <si>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</si>
  <si>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</si>
  <si>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</si>
  <si>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</si>
  <si>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</si>
  <si>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</si>
  <si>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</si>
  <si>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</si>
  <si>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</si>
  <si>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</si>
  <si>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</si>
  <si>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</si>
  <si>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</si>
  <si>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</si>
  <si>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</si>
  <si>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</si>
  <si>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</si>
  <si>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</si>
  <si>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</si>
  <si>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</si>
  <si>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</si>
  <si>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</si>
  <si>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</si>
  <si>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</si>
  <si>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</si>
  <si>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</si>
  <si>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</si>
  <si>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</si>
  <si>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</si>
  <si>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</si>
  <si>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</si>
  <si>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</si>
  <si>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</si>
  <si>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</si>
  <si>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</si>
  <si>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</si>
  <si>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</si>
  <si>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</si>
  <si>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</si>
  <si>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</si>
  <si>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</si>
  <si>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</si>
  <si>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</si>
  <si>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</si>
  <si>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</si>
  <si>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</si>
  <si>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</si>
  <si>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</si>
  <si>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</si>
  <si>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</si>
  <si>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</si>
  <si>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</si>
  <si>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</si>
  <si>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</si>
  <si>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</si>
  <si>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</si>
  <si>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</si>
  <si>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</si>
  <si>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</si>
  <si>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</si>
  <si>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</si>
  <si>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</si>
  <si>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</si>
  <si>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</si>
  <si>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</si>
  <si>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</si>
  <si>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</si>
  <si>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</si>
  <si>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</si>
  <si>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</si>
  <si>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</si>
  <si>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</si>
  <si>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</si>
  <si>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</si>
  <si>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</si>
  <si>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</si>
  <si>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</si>
  <si>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</si>
  <si>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</si>
  <si>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</si>
  <si>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</si>
  <si>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</si>
  <si>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</si>
  <si>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</si>
  <si>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</si>
  <si>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</si>
  <si>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</si>
  <si>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</si>
  <si>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</si>
  <si>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</si>
  <si>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</si>
  <si>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</si>
  <si>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</si>
  <si>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</si>
  <si>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</si>
  <si>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</si>
  <si>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</si>
  <si>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</si>
  <si>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</si>
  <si>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</si>
  <si>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</si>
  <si>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</si>
  <si>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</si>
  <si>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</si>
  <si>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</si>
  <si>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</si>
  <si>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</si>
  <si>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</si>
  <si>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</si>
  <si>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</si>
  <si>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</si>
  <si>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</si>
  <si>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</si>
  <si>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</si>
  <si>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</si>
  <si>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</si>
  <si>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</si>
  <si>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</si>
  <si>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</si>
  <si>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</si>
  <si>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</si>
  <si>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</si>
  <si>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</si>
  <si>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</si>
  <si>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</si>
  <si>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</si>
  <si>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</si>
  <si>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</si>
  <si>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</si>
  <si>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</si>
  <si>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</si>
  <si>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</si>
  <si>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</si>
  <si>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</si>
  <si>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</si>
  <si>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</si>
  <si>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</si>
  <si>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</si>
  <si>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</si>
  <si>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</si>
  <si>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</si>
  <si>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</si>
  <si>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</si>
  <si>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</si>
  <si>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</si>
  <si>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</si>
  <si>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</si>
  <si>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</si>
  <si>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</si>
  <si>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</si>
  <si>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</si>
  <si>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</si>
  <si>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</si>
  <si>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</si>
  <si>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</si>
  <si>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</si>
  <si>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</si>
  <si>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</si>
  <si>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</si>
  <si>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</si>
  <si>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</si>
  <si>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</si>
  <si>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</si>
  <si>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</si>
  <si>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</si>
  <si>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</si>
  <si>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</si>
  <si>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</si>
  <si>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</si>
  <si>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</si>
  <si>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</si>
  <si>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</si>
  <si>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</si>
  <si>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</si>
  <si>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</si>
  <si>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</si>
  <si>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</si>
  <si>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</si>
  <si>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</si>
  <si>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</si>
  <si>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</si>
  <si>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</si>
  <si>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</si>
  <si>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</si>
  <si>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</si>
  <si>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</si>
  <si>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</si>
  <si>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</si>
  <si>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</si>
  <si>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</si>
  <si>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</si>
  <si>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</si>
  <si>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</si>
  <si>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</si>
  <si>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</si>
  <si>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</si>
  <si>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</si>
  <si>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</si>
  <si>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</si>
  <si>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</si>
  <si>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</si>
  <si>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</si>
  <si>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</si>
  <si>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</si>
  <si>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</si>
  <si>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</si>
  <si>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</si>
  <si>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</si>
  <si>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</si>
  <si>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</si>
  <si>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</si>
  <si>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</si>
  <si>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</si>
  <si>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</si>
  <si>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</si>
  <si>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</si>
  <si>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</si>
  <si>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</si>
  <si>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</si>
  <si>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</si>
  <si>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</si>
  <si>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</si>
  <si>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</si>
  <si>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</si>
  <si>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</si>
  <si>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</si>
  <si>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</si>
  <si>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</si>
  <si>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</si>
  <si>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</si>
  <si>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</si>
  <si>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</si>
  <si>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</si>
  <si>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</si>
  <si>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</si>
  <si>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</si>
  <si>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</si>
  <si>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</si>
  <si>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</si>
  <si>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</si>
  <si>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</si>
  <si>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</si>
  <si>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</si>
  <si>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</si>
  <si>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</si>
  <si>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</si>
  <si>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</si>
  <si>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</si>
  <si>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</si>
  <si>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</si>
  <si>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</si>
  <si>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</si>
  <si>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</si>
  <si>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</si>
  <si>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</si>
  <si>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</si>
  <si>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</si>
  <si>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</si>
  <si>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</si>
  <si>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</si>
  <si>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</si>
  <si>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</si>
  <si>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</si>
  <si>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</si>
  <si>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</si>
  <si>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</si>
  <si>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</si>
  <si>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</si>
  <si>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</si>
  <si>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</si>
  <si>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</si>
  <si>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</si>
  <si>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</si>
  <si>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</si>
  <si>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</si>
  <si>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</si>
  <si>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</si>
  <si>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</si>
  <si>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</si>
  <si>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</si>
  <si>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</si>
  <si>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</si>
  <si>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</si>
  <si>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</si>
  <si>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</si>
  <si>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</si>
  <si>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</si>
  <si>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</si>
  <si>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</si>
  <si>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</si>
  <si>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</si>
  <si>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</si>
  <si>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</si>
  <si>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</si>
  <si>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</si>
  <si>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</si>
  <si>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</si>
  <si>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</si>
  <si>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</si>
  <si>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</si>
  <si>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</si>
  <si>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</si>
  <si>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</si>
  <si>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</si>
  <si>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</si>
  <si>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</si>
  <si>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</si>
  <si>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</si>
  <si>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</si>
  <si>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</si>
  <si>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</si>
  <si>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</si>
  <si>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</si>
  <si>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</si>
  <si>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</si>
  <si>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</si>
  <si>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</si>
  <si>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</si>
  <si>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</si>
  <si>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</si>
  <si>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</si>
  <si>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</si>
  <si>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</si>
  <si>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</si>
  <si>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</si>
  <si>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</si>
  <si>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</si>
  <si>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</si>
  <si>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</si>
  <si>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</si>
  <si>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</si>
  <si>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</si>
  <si>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</si>
  <si>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</si>
  <si>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</si>
  <si>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</si>
  <si>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</si>
  <si>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</si>
  <si>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</si>
  <si>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</si>
  <si>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</si>
  <si>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</si>
  <si>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</si>
  <si>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</si>
  <si>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</si>
  <si>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</si>
  <si>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</si>
  <si>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</si>
  <si>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</si>
  <si>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</si>
  <si>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</si>
  <si>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</si>
  <si>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</si>
  <si>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</si>
  <si>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</si>
  <si>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</si>
  <si>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</si>
  <si>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</si>
  <si>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</si>
  <si>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</si>
  <si>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</si>
  <si>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</si>
  <si>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</si>
  <si>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</si>
  <si>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</si>
  <si>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</si>
  <si>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</si>
  <si>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</si>
  <si>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</si>
  <si>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</si>
  <si>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</si>
  <si>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</si>
  <si>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</si>
  <si>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</si>
  <si>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</si>
  <si>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</si>
  <si>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</si>
  <si>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</si>
  <si>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</si>
  <si>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</si>
  <si>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</si>
  <si>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</si>
  <si>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</si>
  <si>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</si>
  <si>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</si>
  <si>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</si>
  <si>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</si>
  <si>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</si>
  <si>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</si>
  <si>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</si>
  <si>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</si>
  <si>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</si>
  <si>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</si>
  <si>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</si>
  <si>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</si>
  <si>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</si>
  <si>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</si>
  <si>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</si>
  <si>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</si>
  <si>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</si>
  <si>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</si>
  <si>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</si>
  <si>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</si>
  <si>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</si>
  <si>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</si>
  <si>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</si>
  <si>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</si>
  <si>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</si>
  <si>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</si>
  <si>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</si>
  <si>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</si>
  <si>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</si>
  <si>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</si>
  <si>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</si>
  <si>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</si>
  <si>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</si>
  <si>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</si>
  <si>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</si>
  <si>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</si>
  <si>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</si>
  <si>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</si>
  <si>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</si>
  <si>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</si>
  <si>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</si>
  <si>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</si>
  <si>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</si>
  <si>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</si>
  <si>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</si>
  <si>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</si>
  <si>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</si>
  <si>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</si>
  <si>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</si>
  <si>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</si>
  <si>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</si>
  <si>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</si>
  <si>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</si>
  <si>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</si>
  <si>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</si>
  <si>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</si>
  <si>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</si>
  <si>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</si>
  <si>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</si>
  <si>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</si>
  <si>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</si>
  <si>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</si>
  <si>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</si>
  <si>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</si>
  <si>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</si>
  <si>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</si>
  <si>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</si>
  <si>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</si>
  <si>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</si>
  <si>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</si>
  <si>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</si>
  <si>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</si>
  <si>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</si>
  <si>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</si>
  <si>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</si>
  <si>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</si>
  <si>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</si>
  <si>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</si>
  <si>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</si>
  <si>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</si>
  <si>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</si>
  <si>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</si>
  <si>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</si>
  <si>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</si>
  <si>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</si>
  <si>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</si>
  <si>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</si>
  <si>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</si>
  <si>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</si>
  <si>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</si>
  <si>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</si>
  <si>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</si>
  <si>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</si>
  <si>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</si>
  <si>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</si>
  <si>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</si>
  <si>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</si>
  <si>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</si>
  <si>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</si>
  <si>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</si>
  <si>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</si>
  <si>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</si>
  <si>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</si>
  <si>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</si>
  <si>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</si>
  <si>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</si>
  <si>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</si>
  <si>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</si>
  <si>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</si>
  <si>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</si>
  <si>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</si>
  <si>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</si>
  <si>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</si>
  <si>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</si>
  <si>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</si>
  <si>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</si>
  <si>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</si>
  <si>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</si>
  <si>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</si>
  <si>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</si>
  <si>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</si>
  <si>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</si>
  <si>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</si>
  <si>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</si>
  <si>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</si>
  <si>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</si>
  <si>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</si>
  <si>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</si>
  <si>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</si>
  <si>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</si>
  <si>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</si>
  <si>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</si>
  <si>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</si>
  <si>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</si>
  <si>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</si>
  <si>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</si>
  <si>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</si>
  <si>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</si>
  <si>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</si>
  <si>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</si>
  <si>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</si>
  <si>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</si>
  <si>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</si>
  <si>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</si>
  <si>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</si>
  <si>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</si>
  <si>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</si>
  <si>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</si>
  <si>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</si>
  <si>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</si>
  <si>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</si>
  <si>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</si>
  <si>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</si>
  <si>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</si>
  <si>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</si>
  <si>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</si>
  <si>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</si>
  <si>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</si>
  <si>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</si>
  <si>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</si>
  <si>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</si>
  <si>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</si>
  <si>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</si>
  <si>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</si>
  <si>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</si>
  <si>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</si>
  <si>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</si>
  <si>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</si>
  <si>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</si>
  <si>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</si>
  <si>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</si>
  <si>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</si>
  <si>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</si>
  <si>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</si>
  <si>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</si>
  <si>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</si>
  <si>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</si>
  <si>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</si>
  <si>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</si>
  <si>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</si>
  <si>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</si>
  <si>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</si>
  <si>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</si>
  <si>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</si>
  <si>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</si>
  <si>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</si>
  <si>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</si>
  <si>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</si>
  <si>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</si>
  <si>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</si>
  <si>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</si>
  <si>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</si>
  <si>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</si>
  <si>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</si>
  <si>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</si>
  <si>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</si>
  <si>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</si>
  <si>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</si>
  <si>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</si>
  <si>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</si>
  <si>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</si>
  <si>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</si>
  <si>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</si>
  <si>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</si>
  <si>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</si>
  <si>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</si>
  <si>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</si>
  <si>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</si>
  <si>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</si>
  <si>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</si>
  <si>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</si>
  <si>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</si>
  <si>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</si>
  <si>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</si>
  <si>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</si>
  <si>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</si>
  <si>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</si>
  <si>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</si>
  <si>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</si>
  <si>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</si>
  <si>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</si>
  <si>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</si>
  <si>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</si>
  <si>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</si>
  <si>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</si>
  <si>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</si>
  <si>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</si>
  <si>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</si>
  <si>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</si>
  <si>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</si>
  <si>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</si>
  <si>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</si>
  <si>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</si>
  <si>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</si>
  <si>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</si>
  <si>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</si>
  <si>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</si>
  <si>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</si>
  <si>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</si>
  <si>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</si>
  <si>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</si>
  <si>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</si>
  <si>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</si>
  <si>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</si>
  <si>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</si>
  <si>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</si>
  <si>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</si>
  <si>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</si>
  <si>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</si>
  <si>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</si>
  <si>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</si>
  <si>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</si>
  <si>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</si>
  <si>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</si>
  <si>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</si>
  <si>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</si>
  <si>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</si>
  <si>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</si>
  <si>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</si>
  <si>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</si>
  <si>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</si>
  <si>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</si>
  <si>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</si>
  <si>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</si>
  <si>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</si>
  <si>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</si>
  <si>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</si>
  <si>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</si>
  <si>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</si>
  <si>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</si>
  <si>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</si>
  <si>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</si>
  <si>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</si>
  <si>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</si>
  <si>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</si>
  <si>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</si>
  <si>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</si>
  <si>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</si>
  <si>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</si>
  <si>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</si>
  <si>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</si>
  <si>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</si>
  <si>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</si>
  <si>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</si>
  <si>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</si>
  <si>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</si>
  <si>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</si>
  <si>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</si>
  <si>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</si>
  <si>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</si>
  <si>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</si>
  <si>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</si>
  <si>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</si>
  <si>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</si>
  <si>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</si>
  <si>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</si>
  <si>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</si>
  <si>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</si>
  <si>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</si>
  <si>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</si>
  <si>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</si>
  <si>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</si>
  <si>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</si>
  <si>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</si>
  <si>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</si>
  <si>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</si>
  <si>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</si>
  <si>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</si>
  <si>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</si>
  <si>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</si>
  <si>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</si>
  <si>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</si>
  <si>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</si>
  <si>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</si>
  <si>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</si>
  <si>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</si>
  <si>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</si>
  <si>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</si>
  <si>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</si>
  <si>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</si>
  <si>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</si>
  <si>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</si>
  <si>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</si>
  <si>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</si>
  <si>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</si>
  <si>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</si>
  <si>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</si>
  <si>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</si>
  <si>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</si>
  <si>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</si>
  <si>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</si>
  <si>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</si>
  <si>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</si>
  <si>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</si>
  <si>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</si>
  <si>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</si>
  <si>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</si>
  <si>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</si>
  <si>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</si>
  <si>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</si>
  <si>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</si>
  <si>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</si>
  <si>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</si>
  <si>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</si>
  <si>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</si>
  <si>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</si>
  <si>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</si>
  <si>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</si>
  <si>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</si>
  <si>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</si>
  <si>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</si>
  <si>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</si>
  <si>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</si>
  <si>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</si>
  <si>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</si>
  <si>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</si>
  <si>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</si>
  <si>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</si>
  <si>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</si>
  <si>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</si>
  <si>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</si>
  <si>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</si>
  <si>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</si>
  <si>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</si>
  <si>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</si>
  <si>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</si>
  <si>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</si>
  <si>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</si>
  <si>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</si>
  <si>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</si>
  <si>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</si>
  <si>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</si>
  <si>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</si>
  <si>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</si>
  <si>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</si>
  <si>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</si>
  <si>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</si>
  <si>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</si>
  <si>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</si>
  <si>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</si>
  <si>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</si>
  <si>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</si>
  <si>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</si>
  <si>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</si>
  <si>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</si>
  <si>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</si>
  <si>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</si>
  <si>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</si>
  <si>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</si>
  <si>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</si>
  <si>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</si>
  <si>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</si>
  <si>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</si>
  <si>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</si>
  <si>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</si>
  <si>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</si>
  <si>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</si>
  <si>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</si>
  <si>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</si>
  <si>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</si>
  <si>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</si>
  <si>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</si>
  <si>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</si>
  <si>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</si>
  <si>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</si>
  <si>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</si>
  <si>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</si>
  <si>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</si>
  <si>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</si>
  <si>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</si>
  <si>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</si>
  <si>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</si>
  <si>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</si>
  <si>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</si>
  <si>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</si>
  <si>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</si>
  <si>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</si>
  <si>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</si>
  <si>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</si>
  <si>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</si>
  <si>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</si>
  <si>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</si>
  <si>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</si>
  <si>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</si>
  <si>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</si>
  <si>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</si>
  <si>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</si>
  <si>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</si>
  <si>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</si>
  <si>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</si>
  <si>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</si>
  <si>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</si>
  <si>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</si>
  <si>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</si>
  <si>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</si>
  <si>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</si>
  <si>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</si>
  <si>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</si>
  <si>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</si>
  <si>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</si>
  <si>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</si>
  <si>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</si>
  <si>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</si>
  <si>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</si>
  <si>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</si>
  <si>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</si>
  <si>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</si>
  <si>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</si>
  <si>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</si>
  <si>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</si>
  <si>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</si>
  <si>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</si>
  <si>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</si>
  <si>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</si>
  <si>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</si>
  <si>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</si>
  <si>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</si>
  <si>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</si>
  <si>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</si>
  <si>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</si>
  <si>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</si>
  <si>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</si>
  <si>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</si>
  <si>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</si>
  <si>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</si>
  <si>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</si>
  <si>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</si>
  <si>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</si>
  <si>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</si>
  <si>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</si>
  <si>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</si>
  <si>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</si>
  <si>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</si>
  <si>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</si>
  <si>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</si>
  <si>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</si>
  <si>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</si>
  <si>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</si>
  <si>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</si>
  <si>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</si>
  <si>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</si>
  <si>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</si>
  <si>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</si>
  <si>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</si>
  <si>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</si>
  <si>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</si>
  <si>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</si>
  <si>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</si>
  <si>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</si>
  <si>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</si>
  <si>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</si>
  <si>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</si>
  <si>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</si>
  <si>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</si>
  <si>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</si>
  <si>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</si>
  <si>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</si>
  <si>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</si>
  <si>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</si>
  <si>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</si>
  <si>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</si>
  <si>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</si>
  <si>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</si>
  <si>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</si>
  <si>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</si>
  <si>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</si>
  <si>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</si>
  <si>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</si>
  <si>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</si>
  <si>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</si>
  <si>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</si>
  <si>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</si>
  <si>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</si>
  <si>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</si>
  <si>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</si>
  <si>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</si>
  <si>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</si>
  <si>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</si>
  <si>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</si>
  <si>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</si>
  <si>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</si>
  <si>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</si>
  <si>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</si>
  <si>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</si>
  <si>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</si>
  <si>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</si>
  <si>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</si>
  <si>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</si>
  <si>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</si>
  <si>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</si>
  <si>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</si>
  <si>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</si>
  <si>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</si>
  <si>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</si>
  <si>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</si>
  <si>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</si>
  <si>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</si>
  <si>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</si>
  <si>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</si>
  <si>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</si>
  <si>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</si>
  <si>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</si>
  <si>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</si>
  <si>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</si>
  <si>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</si>
  <si>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</si>
  <si>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</si>
  <si>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</si>
  <si>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</si>
  <si>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</si>
  <si>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</si>
  <si>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</si>
  <si>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</si>
  <si>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</si>
  <si>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</si>
  <si>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</si>
  <si>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</si>
  <si>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</si>
  <si>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</si>
  <si>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</si>
  <si>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</si>
  <si>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</si>
  <si>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</si>
  <si>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</si>
  <si>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</si>
  <si>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</si>
  <si>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</si>
  <si>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</si>
  <si>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</si>
  <si>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</si>
  <si>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</si>
  <si>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</si>
  <si>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</si>
  <si>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</si>
  <si>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</si>
  <si>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</si>
  <si>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</si>
  <si>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</si>
  <si>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</si>
  <si>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</si>
  <si>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</si>
  <si>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</si>
  <si>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</si>
  <si>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</si>
  <si>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</si>
  <si>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</si>
  <si>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</si>
  <si>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</si>
  <si>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</si>
  <si>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</si>
  <si>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</si>
  <si>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</si>
  <si>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</si>
  <si>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</si>
  <si>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</si>
  <si>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</si>
  <si>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</si>
  <si>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</si>
  <si>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</si>
  <si>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</si>
  <si>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</si>
  <si>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</si>
  <si>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</si>
  <si>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</si>
  <si>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</si>
  <si>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</si>
  <si>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</si>
  <si>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</si>
  <si>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</si>
  <si>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</si>
  <si>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</si>
  <si>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</si>
  <si>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</si>
  <si>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</si>
  <si>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</si>
  <si>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</si>
  <si>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</si>
  <si>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</si>
  <si>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</si>
  <si>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</si>
  <si>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</si>
  <si>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</si>
  <si>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</si>
  <si>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</si>
  <si>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</si>
  <si>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</si>
  <si>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</si>
  <si>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</si>
  <si>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</si>
  <si>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</si>
  <si>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</si>
  <si>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</si>
  <si>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</si>
  <si>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</si>
  <si>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</si>
  <si>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</si>
  <si>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</si>
  <si>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</si>
  <si>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</si>
  <si>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</si>
  <si>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</si>
  <si>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</si>
  <si>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</si>
  <si>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</si>
  <si>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</si>
  <si>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</si>
  <si>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</si>
  <si>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</si>
  <si>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</si>
  <si>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</si>
  <si>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</si>
  <si>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</si>
  <si>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</si>
  <si>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</si>
  <si>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</si>
  <si>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</si>
  <si>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</si>
  <si>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</si>
  <si>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</si>
  <si>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</si>
  <si>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</si>
  <si>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</si>
  <si>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</si>
  <si>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</si>
  <si>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</si>
  <si>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</si>
  <si>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</si>
  <si>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</si>
  <si>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</si>
  <si>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</si>
  <si>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</si>
  <si>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</si>
  <si>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</si>
  <si>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</si>
  <si>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</si>
  <si>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</si>
  <si>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</si>
  <si>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</si>
  <si>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</si>
  <si>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</si>
  <si>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</si>
  <si>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</si>
  <si>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</si>
  <si>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</si>
  <si>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</si>
  <si>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</si>
  <si>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</si>
  <si>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</si>
  <si>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</si>
  <si>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</si>
  <si>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</si>
  <si>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</si>
  <si>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</si>
  <si>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</si>
  <si>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</si>
  <si>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</si>
  <si>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</si>
  <si>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</si>
  <si>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</si>
  <si>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</si>
  <si>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</si>
  <si>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</si>
  <si>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</si>
  <si>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</si>
  <si>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</si>
  <si>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</si>
  <si>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</si>
  <si>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</si>
  <si>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</si>
  <si>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</si>
  <si>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</si>
  <si>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</si>
  <si>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</si>
  <si>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</si>
  <si>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</si>
  <si>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</si>
  <si>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</si>
  <si>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</si>
  <si>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</si>
  <si>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</si>
  <si>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</si>
  <si>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</si>
  <si>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</si>
  <si>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</si>
  <si>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</si>
  <si>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</si>
  <si>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</si>
  <si>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</si>
  <si>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</si>
  <si>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</si>
  <si>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</si>
  <si>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</si>
  <si>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</si>
  <si>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</si>
  <si>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</si>
  <si>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</si>
  <si>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</si>
  <si>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</si>
  <si>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</si>
  <si>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</si>
  <si>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</si>
  <si>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</si>
  <si>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</si>
  <si>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</si>
  <si>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</si>
  <si>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</si>
  <si>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</si>
  <si>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</si>
  <si>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</si>
  <si>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</si>
  <si>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</si>
  <si>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</si>
  <si>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</si>
  <si>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</si>
  <si>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</si>
  <si>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</si>
  <si>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</si>
  <si>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</si>
  <si>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</si>
  <si>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</si>
  <si>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</si>
  <si>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</si>
  <si>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</si>
  <si>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</si>
  <si>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</si>
  <si>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</si>
  <si>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</si>
  <si>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</si>
  <si>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</si>
  <si>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</si>
  <si>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</si>
  <si>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</si>
  <si>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</si>
  <si>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</si>
  <si>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</si>
  <si>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</si>
  <si>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</si>
  <si>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</si>
  <si>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</si>
  <si>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</si>
  <si>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</si>
  <si>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</si>
  <si>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</si>
  <si>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</si>
  <si>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</si>
  <si>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</si>
  <si>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</si>
  <si>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</si>
  <si>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</si>
  <si>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</si>
  <si>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</si>
  <si>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</si>
  <si>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</si>
  <si>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</si>
  <si>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</si>
  <si>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</si>
  <si>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</si>
  <si>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</si>
  <si>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</si>
  <si>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</si>
  <si>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</si>
  <si>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</si>
  <si>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</si>
  <si>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</si>
  <si>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</si>
  <si>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</si>
  <si>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</si>
  <si>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</si>
  <si>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</si>
  <si>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</si>
  <si>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</si>
  <si>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</si>
  <si>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</si>
  <si>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</si>
  <si>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</si>
  <si>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</si>
  <si>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</si>
  <si>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</si>
  <si>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</si>
  <si>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</si>
  <si>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</si>
  <si>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</si>
  <si>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</si>
  <si>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</si>
  <si>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</si>
  <si>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</si>
  <si>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</si>
  <si>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</si>
  <si>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</si>
  <si>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</si>
  <si>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</si>
  <si>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</si>
  <si>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</si>
  <si>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</si>
  <si>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</si>
  <si>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</si>
  <si>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</si>
  <si>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</si>
  <si>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</si>
  <si>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</si>
  <si>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</si>
  <si>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</si>
  <si>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</si>
  <si>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</si>
  <si>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</si>
  <si>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</si>
  <si>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</si>
  <si>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</si>
  <si>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</si>
  <si>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</si>
  <si>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</si>
  <si>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</si>
  <si>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</si>
  <si>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</si>
  <si>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</si>
  <si>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</si>
  <si>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</si>
  <si>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</si>
  <si>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</si>
  <si>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</si>
  <si>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</si>
  <si>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</si>
  <si>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</si>
  <si>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</si>
  <si>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</si>
  <si>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</si>
  <si>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</si>
  <si>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</si>
  <si>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</si>
  <si>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</si>
  <si>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</si>
  <si>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</si>
  <si>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</si>
  <si>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</si>
  <si>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</si>
  <si>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</si>
  <si>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</si>
  <si>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</si>
  <si>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</si>
  <si>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</si>
  <si>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</si>
  <si>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</si>
  <si>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</si>
  <si>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</si>
  <si>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</si>
  <si>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</si>
  <si>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</si>
  <si>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</si>
  <si>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</si>
  <si>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</si>
  <si>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</si>
  <si>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</si>
  <si>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</si>
  <si>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</si>
  <si>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</si>
  <si>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</si>
  <si>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</si>
  <si>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</si>
  <si>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</si>
  <si>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</si>
  <si>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</si>
  <si>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</si>
  <si>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</si>
  <si>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</si>
  <si>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</si>
  <si>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</si>
  <si>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</si>
  <si>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</si>
  <si>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</si>
  <si>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</si>
  <si>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</si>
  <si>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</si>
  <si>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</si>
  <si>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</si>
  <si>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</si>
  <si>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</si>
  <si>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</si>
  <si>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</si>
  <si>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</si>
  <si>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</si>
  <si>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</si>
  <si>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</si>
  <si>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</si>
  <si>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</si>
  <si>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</si>
  <si>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</si>
  <si>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</si>
  <si>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</si>
  <si>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</si>
  <si>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</si>
  <si>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</si>
  <si>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</si>
  <si>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</si>
  <si>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</si>
  <si>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</si>
  <si>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</si>
  <si>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</si>
  <si>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</si>
  <si>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</si>
  <si>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</si>
  <si>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</si>
  <si>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</si>
  <si>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</si>
  <si>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</si>
  <si>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</si>
  <si>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</si>
  <si>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</si>
  <si>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</si>
  <si>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</si>
  <si>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</si>
  <si>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</si>
  <si>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</si>
  <si>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</si>
  <si>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</si>
  <si>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</si>
  <si>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</si>
  <si>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</si>
  <si>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</si>
  <si>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</si>
  <si>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</si>
  <si>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</si>
  <si>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</si>
  <si>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</si>
  <si>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</si>
  <si>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</si>
  <si>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</si>
  <si>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</si>
  <si>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</si>
  <si>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</si>
  <si>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</si>
  <si>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</si>
  <si>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</si>
  <si>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</si>
  <si>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</si>
  <si>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</si>
  <si>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</si>
  <si>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</si>
  <si>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</si>
  <si>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</si>
  <si>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</si>
  <si>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</si>
  <si>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</si>
  <si>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</si>
  <si>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</si>
  <si>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</si>
  <si>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</si>
  <si>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</si>
  <si>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</si>
  <si>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</si>
  <si>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</si>
  <si>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</si>
  <si>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</si>
  <si>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</si>
  <si>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</si>
  <si>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</si>
  <si>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</si>
  <si>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</si>
  <si>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</si>
  <si>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</si>
  <si>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</si>
  <si>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</si>
  <si>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</si>
  <si>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</si>
  <si>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</si>
  <si>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</si>
  <si>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</si>
  <si>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</si>
  <si>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</si>
  <si>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</si>
  <si>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</si>
  <si>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</si>
  <si>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</si>
  <si>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</si>
  <si>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</si>
  <si>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</si>
  <si>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</si>
  <si>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</si>
  <si>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</si>
  <si>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</si>
  <si>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</si>
  <si>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</si>
  <si>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</si>
  <si>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</si>
  <si>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</si>
  <si>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</si>
  <si>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</si>
  <si>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</si>
  <si>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</si>
  <si>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</si>
  <si>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</si>
  <si>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</si>
  <si>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</si>
  <si>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</si>
  <si>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</si>
  <si>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</si>
  <si>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</si>
  <si>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</si>
  <si>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</si>
  <si>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</si>
  <si>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</si>
  <si>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</si>
  <si>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</si>
  <si>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</si>
  <si>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</si>
  <si>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</si>
  <si>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</si>
  <si>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</si>
  <si>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</si>
  <si>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</si>
  <si>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</si>
  <si>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</si>
  <si>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</si>
  <si>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</si>
  <si>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</si>
  <si>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</si>
  <si>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</si>
  <si>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</si>
  <si>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</si>
  <si>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</si>
  <si>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</si>
  <si>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</si>
  <si>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</si>
  <si>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</si>
  <si>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</si>
  <si>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</si>
  <si>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</si>
  <si>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</si>
  <si>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</si>
  <si>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</si>
  <si>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</si>
  <si>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</si>
  <si>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</si>
  <si>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</si>
  <si>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</si>
  <si>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</si>
  <si>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</si>
  <si>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</si>
  <si>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</si>
  <si>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</si>
  <si>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</si>
  <si>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</si>
  <si>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</si>
  <si>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</si>
  <si>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</si>
  <si>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</si>
  <si>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</si>
  <si>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</si>
  <si>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</si>
  <si>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</si>
  <si>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</si>
  <si>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</si>
  <si>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</si>
  <si>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</si>
  <si>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</si>
  <si>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</si>
  <si>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</si>
  <si>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</si>
  <si>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</si>
  <si>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</si>
  <si>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</si>
  <si>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</si>
  <si>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</si>
  <si>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</si>
  <si>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</si>
  <si>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</si>
  <si>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</si>
  <si>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</si>
  <si>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</si>
  <si>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</si>
  <si>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</si>
  <si>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</si>
  <si>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</si>
  <si>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</si>
  <si>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</si>
  <si>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</si>
  <si>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</si>
  <si>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</si>
  <si>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</si>
  <si>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</si>
  <si>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</si>
  <si>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</si>
  <si>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</si>
  <si>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</si>
  <si>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</si>
  <si>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</si>
  <si>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</si>
  <si>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</si>
  <si>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</si>
  <si>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</si>
  <si>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</si>
  <si>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</si>
  <si>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</si>
  <si>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</si>
  <si>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</si>
  <si>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</si>
  <si>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</si>
  <si>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</si>
  <si>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</si>
  <si>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</si>
  <si>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</si>
  <si>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</si>
  <si>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</si>
  <si>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</si>
  <si>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</si>
  <si>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</si>
  <si>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</si>
  <si>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</si>
  <si>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</si>
  <si>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</si>
  <si>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</si>
  <si>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</si>
  <si>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</si>
  <si>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</si>
  <si>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</si>
  <si>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</si>
  <si>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</si>
  <si>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</si>
  <si>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</si>
  <si>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</si>
  <si>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</si>
  <si>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</si>
  <si>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</si>
  <si>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</si>
  <si>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</si>
  <si>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</si>
  <si>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</si>
  <si>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</si>
  <si>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</si>
  <si>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</si>
  <si>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</si>
  <si>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</si>
  <si>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</si>
  <si>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</si>
  <si>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</si>
  <si>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</si>
  <si>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</si>
  <si>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</si>
  <si>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</si>
  <si>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</si>
  <si>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</si>
  <si>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</si>
  <si>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</si>
  <si>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</si>
  <si>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</si>
  <si>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</si>
  <si>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</si>
  <si>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</si>
  <si>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</si>
  <si>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</si>
  <si>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</si>
  <si>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</si>
  <si>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</si>
  <si>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</si>
  <si>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</si>
  <si>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</si>
  <si>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</si>
  <si>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</si>
  <si>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</si>
  <si>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</si>
  <si>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</si>
  <si>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</si>
  <si>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</si>
  <si>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</si>
  <si>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</si>
  <si>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</si>
  <si>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</si>
  <si>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</si>
  <si>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</si>
  <si>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</si>
  <si>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</si>
  <si>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</si>
  <si>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</si>
  <si>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</si>
  <si>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</si>
  <si>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</si>
  <si>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</si>
  <si>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</si>
  <si>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</si>
  <si>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</si>
  <si>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</si>
  <si>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</si>
  <si>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</si>
  <si>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</si>
  <si>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</si>
  <si>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</si>
  <si>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</si>
  <si>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</si>
  <si>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</si>
  <si>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</si>
  <si>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</si>
  <si>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</si>
  <si>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</si>
  <si>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</si>
  <si>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</si>
  <si>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</si>
  <si>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</si>
  <si>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</si>
  <si>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</si>
  <si>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</si>
  <si>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</si>
  <si>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</si>
  <si>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</si>
  <si>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</si>
  <si>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</si>
  <si>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</si>
  <si>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</si>
  <si>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</si>
  <si>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</si>
  <si>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</si>
  <si>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</si>
  <si>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</si>
  <si>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</si>
  <si>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</si>
  <si>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</si>
  <si>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</si>
  <si>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</si>
  <si>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</si>
  <si>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</si>
  <si>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</si>
  <si>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</si>
  <si>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</si>
  <si>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</si>
  <si>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</si>
  <si>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</si>
  <si>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</si>
  <si>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</si>
  <si>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</si>
  <si>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</si>
  <si>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</si>
  <si>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</si>
  <si>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</si>
  <si>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</si>
  <si>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</si>
  <si>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</si>
  <si>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</si>
  <si>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</si>
  <si>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</si>
  <si>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</si>
  <si>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</si>
  <si>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</si>
  <si>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</si>
  <si>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</si>
  <si>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</si>
  <si>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</si>
  <si>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</si>
  <si>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</si>
  <si>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</si>
  <si>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</si>
  <si>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</si>
  <si>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</si>
  <si>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</si>
  <si>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</si>
  <si>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</si>
  <si>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</si>
  <si>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</si>
  <si>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</si>
  <si>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</si>
  <si>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</si>
  <si>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</si>
  <si>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</si>
  <si>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</si>
  <si>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</si>
  <si>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</si>
  <si>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</si>
  <si>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</si>
  <si>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</si>
  <si>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</si>
  <si>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</si>
  <si>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</si>
  <si>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</si>
  <si>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</si>
  <si>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</si>
  <si>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</si>
  <si>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</si>
  <si>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</si>
  <si>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</si>
  <si>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</si>
  <si>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</si>
  <si>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</si>
  <si>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</si>
  <si>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</si>
  <si>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</si>
  <si>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</si>
  <si>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</si>
  <si>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</si>
  <si>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</si>
  <si>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</si>
  <si>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</si>
  <si>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</si>
  <si>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</si>
  <si>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</si>
  <si>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</si>
  <si>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</si>
  <si>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</si>
  <si>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</si>
  <si>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</si>
  <si>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</si>
  <si>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</si>
  <si>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</si>
  <si>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</si>
  <si>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</si>
  <si>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</si>
  <si>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</si>
  <si>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</si>
  <si>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</si>
  <si>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</si>
  <si>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</si>
  <si>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</si>
  <si>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</si>
  <si>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</si>
  <si>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</si>
  <si>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</si>
  <si>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</si>
  <si>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</si>
  <si>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</si>
  <si>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</si>
  <si>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</si>
  <si>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</si>
  <si>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</si>
  <si>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</si>
  <si>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</si>
  <si>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</si>
  <si>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</si>
  <si>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</si>
  <si>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</si>
  <si>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</si>
  <si>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</si>
  <si>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</si>
  <si>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</si>
  <si>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</si>
  <si>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</si>
  <si>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</si>
  <si>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</si>
  <si>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</si>
  <si>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</si>
  <si>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</si>
  <si>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</si>
  <si>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</si>
  <si>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</si>
  <si>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</si>
  <si>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</si>
  <si>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</si>
  <si>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</si>
  <si>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</si>
  <si>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</si>
  <si>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</si>
  <si>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</si>
  <si>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</si>
  <si>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</si>
  <si>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</si>
  <si>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</si>
  <si>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</si>
  <si>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</si>
  <si>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</si>
  <si>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</si>
  <si>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</si>
  <si>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</si>
  <si>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</si>
  <si>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</si>
  <si>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</si>
  <si>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</si>
  <si>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</si>
  <si>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</si>
  <si>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</si>
  <si>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</si>
  <si>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</si>
  <si>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</si>
  <si>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</si>
  <si>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</si>
  <si>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</si>
  <si>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</si>
  <si>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</si>
  <si>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</si>
  <si>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</si>
  <si>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</si>
  <si>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</si>
  <si>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</si>
  <si>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</si>
  <si>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</si>
  <si>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</si>
  <si>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</si>
  <si>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</si>
  <si>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</si>
  <si>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</si>
  <si>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</si>
  <si>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</si>
  <si>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</si>
  <si>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</si>
  <si>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</si>
  <si>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</si>
  <si>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</si>
  <si>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</si>
  <si>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</si>
  <si>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</si>
  <si>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</si>
  <si>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</si>
  <si>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</si>
  <si>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</si>
  <si>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</si>
  <si>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</si>
  <si>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</si>
  <si>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</si>
  <si>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</si>
  <si>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</si>
  <si>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</si>
  <si>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</si>
  <si>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</si>
  <si>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</si>
  <si>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</si>
  <si>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</si>
  <si>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</si>
  <si>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</si>
  <si>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</si>
  <si>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</si>
  <si>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</si>
  <si>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</si>
  <si>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</si>
  <si>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</si>
  <si>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</si>
  <si>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</si>
  <si>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</si>
  <si>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</si>
  <si>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</si>
  <si>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</si>
  <si>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</si>
  <si>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</si>
  <si>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</si>
  <si>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</si>
  <si>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</si>
  <si>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</si>
  <si>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</si>
  <si>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</si>
  <si>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</si>
  <si>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</si>
  <si>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</si>
  <si>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</si>
  <si>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</si>
  <si>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</si>
  <si>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</si>
  <si>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</si>
  <si>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</si>
  <si>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</si>
  <si>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</si>
  <si>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</si>
  <si>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</si>
  <si>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</si>
  <si>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</si>
  <si>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</si>
  <si>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</si>
  <si>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</si>
  <si>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</si>
  <si>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</si>
  <si>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</si>
  <si>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</si>
  <si>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</si>
  <si>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</si>
  <si>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</si>
  <si>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</si>
  <si>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</si>
  <si>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</si>
  <si>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</si>
  <si>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</si>
  <si>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</si>
  <si>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</si>
  <si>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</si>
  <si>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</si>
  <si>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</si>
  <si>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</si>
  <si>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</si>
  <si>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</si>
  <si>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</si>
  <si>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</si>
  <si>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</si>
  <si>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</si>
  <si>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</si>
  <si>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</si>
  <si>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</si>
  <si>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</si>
  <si>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</si>
  <si>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</si>
  <si>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</si>
  <si>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</si>
  <si>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</si>
  <si>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</si>
  <si>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</si>
  <si>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</si>
  <si>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</si>
  <si>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</si>
  <si>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</si>
  <si>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</si>
  <si>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</si>
  <si>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</si>
  <si>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</si>
  <si>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</si>
  <si>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</si>
  <si>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</si>
  <si>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</si>
  <si>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</si>
  <si>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</si>
  <si>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</si>
  <si>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</si>
  <si>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</si>
  <si>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</si>
  <si>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</si>
  <si>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</si>
  <si>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</si>
  <si>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</si>
  <si>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</si>
  <si>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</si>
  <si>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</si>
  <si>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</si>
  <si>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</si>
  <si>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</si>
  <si>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</si>
  <si>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</si>
  <si>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</si>
  <si>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</si>
  <si>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</si>
  <si>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</si>
  <si>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</si>
  <si>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</si>
  <si>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</si>
  <si>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</si>
  <si>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</si>
  <si>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</si>
  <si>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</si>
  <si>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</si>
  <si>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</si>
  <si>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</si>
  <si>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</si>
  <si>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</si>
  <si>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</si>
  <si>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</si>
  <si>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</si>
  <si>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</si>
  <si>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</si>
  <si>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</si>
  <si>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</si>
  <si>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</si>
  <si>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</si>
  <si>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</si>
  <si>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</si>
  <si>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</si>
  <si>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</si>
  <si>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</si>
  <si>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</si>
  <si>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</si>
  <si>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</si>
  <si>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</si>
  <si>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</si>
  <si>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</si>
  <si>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</si>
  <si>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</si>
  <si>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</si>
  <si>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</si>
  <si>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</si>
  <si>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</si>
  <si>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</si>
  <si>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</si>
  <si>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</si>
  <si>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</si>
  <si>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</si>
  <si>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</si>
  <si>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</si>
  <si>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</si>
  <si>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</si>
  <si>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</si>
  <si>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</si>
  <si>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</si>
  <si>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</si>
  <si>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</si>
  <si>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</si>
  <si>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</si>
  <si>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</si>
  <si>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</si>
  <si>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</si>
  <si>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</si>
  <si>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</si>
  <si>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</si>
  <si>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</si>
  <si>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</si>
  <si>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</si>
  <si>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</si>
  <si>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</si>
  <si>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</si>
  <si>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</si>
  <si>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</si>
  <si>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</si>
  <si>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</si>
  <si>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</si>
  <si>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</si>
  <si>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</si>
  <si>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</si>
  <si>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</si>
  <si>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</si>
  <si>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</si>
  <si>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</si>
  <si>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</si>
  <si>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</si>
  <si>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</si>
  <si>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</si>
  <si>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</si>
  <si>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</si>
  <si>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</si>
  <si>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</si>
  <si>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</si>
  <si>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</si>
  <si>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</si>
  <si>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</si>
  <si>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</si>
  <si>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</si>
  <si>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</si>
  <si>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</si>
  <si>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</si>
  <si>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</si>
  <si>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</si>
  <si>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</si>
  <si>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</si>
  <si>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</si>
  <si>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</si>
  <si>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</si>
  <si>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</si>
  <si>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</si>
  <si>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</si>
  <si>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</si>
  <si>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</si>
  <si>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</si>
  <si>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</si>
  <si>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</si>
  <si>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</si>
  <si>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</si>
  <si>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</si>
  <si>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</si>
  <si>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</si>
  <si>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</si>
  <si>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</si>
  <si>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</si>
  <si>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</si>
  <si>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</si>
  <si>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</si>
  <si>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</si>
  <si>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</si>
  <si>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</si>
  <si>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</si>
  <si>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</si>
  <si>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</si>
  <si>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</si>
  <si>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</si>
  <si>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</si>
  <si>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</si>
  <si>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</si>
  <si>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</si>
  <si>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</si>
  <si>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</si>
  <si>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</si>
  <si>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</si>
  <si>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</si>
  <si>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</si>
  <si>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</si>
  <si>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</si>
  <si>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</si>
  <si>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</si>
  <si>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</si>
  <si>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</si>
  <si>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</si>
  <si>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</si>
  <si>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</si>
  <si>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</si>
  <si>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</si>
  <si>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</si>
  <si>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</si>
  <si>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</si>
  <si>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</si>
  <si>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</si>
  <si>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</si>
  <si>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</si>
  <si>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</si>
  <si>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</si>
  <si>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</si>
  <si>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</si>
  <si>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</si>
  <si>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</si>
  <si>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</si>
  <si>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</si>
  <si>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</si>
  <si>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</si>
  <si>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</si>
  <si>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</si>
  <si>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</si>
  <si>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</si>
  <si>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</si>
  <si>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</si>
  <si>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</si>
  <si>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</si>
  <si>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</si>
  <si>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</si>
  <si>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</si>
  <si>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</si>
  <si>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</si>
  <si>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</si>
  <si>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</si>
  <si>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</si>
  <si>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</si>
  <si>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</si>
  <si>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</si>
  <si>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</si>
  <si>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</si>
  <si>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</si>
  <si>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</si>
  <si>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</si>
  <si>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</si>
  <si>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</si>
  <si>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</si>
  <si>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</si>
  <si>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</si>
  <si>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</si>
  <si>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</si>
  <si>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</si>
  <si>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</si>
  <si>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</si>
  <si>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</si>
  <si>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</si>
  <si>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</si>
  <si>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</si>
  <si>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</si>
  <si>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</si>
  <si>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</si>
  <si>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</si>
  <si>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</si>
  <si>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</si>
  <si>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</si>
  <si>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</si>
  <si>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</si>
  <si>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</si>
  <si>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</si>
  <si>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</si>
  <si>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</si>
  <si>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</si>
  <si>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</si>
  <si>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</si>
  <si>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</si>
  <si>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</si>
  <si>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</si>
  <si>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</si>
  <si>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</si>
  <si>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</si>
  <si>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</si>
  <si>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</si>
  <si>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</si>
  <si>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</si>
  <si>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</si>
  <si>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</si>
  <si>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</si>
  <si>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</si>
  <si>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</si>
  <si>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</si>
  <si>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</si>
  <si>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</si>
  <si>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</si>
  <si>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</si>
  <si>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</si>
  <si>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</si>
  <si>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</si>
  <si>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</si>
  <si>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</si>
  <si>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</si>
  <si>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</si>
  <si>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</si>
  <si>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</si>
  <si>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</si>
  <si>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</si>
  <si>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</si>
  <si>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</si>
  <si>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</si>
  <si>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</si>
  <si>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</si>
  <si>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</si>
  <si>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</si>
  <si>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</si>
  <si>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</si>
  <si>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</si>
  <si>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</si>
  <si>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</si>
  <si>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</si>
  <si>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</si>
  <si>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</si>
  <si>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</si>
  <si>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</si>
  <si>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</si>
  <si>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</si>
  <si>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</si>
  <si>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</si>
  <si>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</si>
  <si>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</si>
  <si>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</si>
  <si>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</si>
  <si>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</si>
  <si>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</si>
  <si>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</si>
  <si>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</si>
  <si>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</si>
  <si>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</si>
  <si>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</si>
  <si>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</si>
  <si>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</si>
  <si>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</si>
  <si>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</si>
  <si>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</si>
  <si>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</si>
  <si>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</si>
  <si>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</si>
  <si>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</si>
  <si>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</si>
  <si>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</si>
  <si>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</si>
  <si>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</si>
  <si>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</si>
  <si>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</si>
  <si>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</si>
  <si>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</si>
  <si>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</si>
  <si>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</si>
  <si>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</si>
  <si>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</si>
  <si>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</si>
  <si>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</si>
  <si>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</si>
  <si>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</si>
  <si>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</si>
  <si>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</si>
  <si>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</si>
  <si>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</si>
  <si>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</si>
  <si>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</si>
  <si>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</si>
  <si>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</si>
  <si>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</si>
  <si>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</si>
  <si>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</si>
  <si>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</si>
  <si>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</si>
  <si>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</si>
  <si>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</si>
  <si>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</si>
  <si>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</si>
  <si>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</si>
  <si>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</si>
  <si>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</si>
  <si>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</si>
  <si>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</si>
  <si>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</si>
  <si>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</si>
  <si>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</si>
  <si>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</si>
  <si>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</si>
  <si>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</si>
  <si>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</si>
  <si>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</si>
  <si>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</si>
  <si>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</si>
  <si>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</si>
  <si>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</si>
  <si>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</si>
  <si>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</si>
  <si>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</si>
  <si>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</si>
  <si>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</si>
  <si>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</si>
  <si>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</si>
  <si>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</si>
  <si>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</si>
  <si>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</si>
  <si>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</si>
  <si>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</si>
  <si>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</si>
  <si>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</si>
  <si>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</si>
  <si>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</si>
  <si>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</si>
  <si>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</si>
  <si>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</si>
  <si>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</si>
  <si>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</si>
  <si>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</si>
  <si>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</si>
  <si>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</si>
  <si>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</si>
  <si>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</si>
  <si>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</si>
  <si>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</si>
  <si>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</si>
  <si>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</si>
  <si>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</si>
  <si>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</si>
  <si>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</si>
  <si>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</si>
  <si>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</si>
  <si>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</si>
  <si>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</si>
  <si>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</si>
  <si>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</si>
  <si>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</si>
  <si>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</si>
  <si>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</si>
  <si>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</si>
  <si>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</si>
  <si>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</si>
  <si>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</si>
  <si>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</si>
  <si>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</si>
  <si>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</si>
  <si>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</si>
  <si>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</si>
  <si>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</si>
  <si>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</si>
  <si>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</si>
  <si>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</si>
  <si>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</si>
  <si>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</si>
  <si>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</si>
  <si>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</si>
  <si>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</si>
  <si>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</si>
  <si>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</si>
  <si>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</si>
  <si>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</si>
  <si>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</si>
  <si>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</si>
  <si>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</si>
  <si>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</si>
  <si>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</si>
  <si>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</si>
  <si>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</si>
  <si>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</si>
  <si>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</si>
  <si>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</si>
  <si>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</si>
  <si>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</si>
  <si>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</si>
  <si>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</si>
  <si>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</si>
  <si>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</si>
  <si>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</si>
  <si>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</si>
  <si>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</si>
  <si>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</si>
  <si>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</si>
  <si>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</si>
  <si>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</si>
  <si>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</si>
  <si>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</si>
  <si>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</si>
  <si>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</si>
  <si>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</si>
  <si>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</si>
  <si>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</si>
  <si>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</si>
  <si>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</si>
  <si>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</si>
  <si>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</si>
  <si>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</si>
  <si>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</si>
  <si>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</si>
  <si>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</si>
  <si>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</si>
  <si>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</si>
  <si>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</si>
  <si>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</si>
  <si>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</si>
  <si>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</si>
  <si>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</si>
  <si>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</si>
  <si>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</si>
  <si>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</si>
  <si>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</si>
  <si>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</si>
  <si>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</si>
  <si>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</si>
  <si>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</si>
  <si>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</si>
  <si>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</si>
  <si>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</si>
  <si>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</si>
  <si>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</si>
  <si>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</si>
  <si>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</si>
  <si>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</si>
  <si>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</si>
  <si>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</si>
  <si>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</si>
  <si>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</si>
  <si>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</si>
  <si>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</si>
  <si>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</si>
  <si>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</si>
  <si>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</si>
  <si>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</si>
  <si>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</si>
  <si>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</si>
  <si>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</si>
  <si>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</si>
  <si>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</si>
  <si>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</si>
  <si>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</si>
  <si>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</si>
  <si>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</si>
  <si>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</si>
  <si>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</si>
  <si>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</si>
  <si>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</si>
  <si>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</si>
  <si>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</si>
  <si>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</si>
  <si>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</si>
  <si>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</si>
  <si>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</si>
  <si>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</si>
  <si>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</si>
  <si>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</si>
  <si>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</si>
  <si>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</si>
  <si>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</si>
  <si>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</si>
  <si>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</si>
  <si>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</si>
  <si>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</si>
  <si>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</si>
  <si>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</si>
  <si>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</si>
  <si>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</si>
  <si>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</si>
  <si>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</si>
  <si>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</si>
  <si>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</si>
  <si>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</si>
  <si>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</si>
  <si>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</si>
  <si>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</si>
  <si>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</si>
  <si>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</si>
  <si>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</si>
  <si>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</si>
  <si>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</si>
  <si>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</si>
  <si>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</si>
  <si>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</si>
  <si>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</si>
  <si>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</si>
  <si>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</si>
  <si>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</si>
  <si>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</si>
  <si>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</si>
  <si>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</si>
  <si>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</si>
  <si>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</si>
  <si>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</si>
  <si>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</si>
  <si>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</si>
  <si>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</si>
  <si>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</si>
  <si>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</si>
  <si>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</si>
  <si>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</si>
  <si>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</si>
  <si>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</si>
  <si>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</si>
  <si>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</si>
  <si>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</si>
  <si>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</si>
  <si>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</si>
  <si>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</si>
  <si>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</si>
  <si>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</si>
  <si>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</si>
  <si>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</si>
  <si>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</si>
  <si>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</si>
  <si>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</si>
  <si>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</si>
  <si>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</si>
  <si>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</si>
  <si>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</si>
  <si>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</si>
  <si>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</si>
  <si>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</si>
  <si>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</si>
  <si>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</si>
  <si>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</si>
  <si>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</si>
  <si>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</si>
  <si>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</si>
  <si>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</si>
  <si>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</si>
  <si>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</si>
  <si>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</si>
  <si>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</si>
  <si>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</si>
  <si>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</si>
  <si>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</si>
  <si>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</si>
  <si>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</si>
  <si>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</si>
  <si>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</si>
  <si>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</si>
  <si>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</si>
  <si>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</si>
  <si>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</si>
  <si>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</si>
  <si>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</si>
  <si>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</si>
  <si>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</si>
  <si>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</si>
  <si>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</si>
  <si>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</si>
  <si>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</si>
  <si>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</si>
  <si>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</si>
  <si>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</si>
  <si>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</si>
  <si>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</si>
  <si>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</si>
  <si>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</si>
  <si>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</si>
  <si>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</si>
  <si>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</si>
  <si>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</si>
  <si>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</si>
  <si>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</si>
  <si>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</si>
  <si>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</si>
  <si>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</si>
  <si>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</si>
  <si>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</si>
  <si>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</si>
  <si>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</si>
  <si>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</si>
  <si>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</si>
  <si>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</si>
  <si>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</si>
  <si>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</si>
  <si>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</si>
  <si>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</si>
  <si>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</si>
  <si>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</si>
  <si>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</si>
  <si>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</si>
  <si>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</si>
  <si>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</si>
  <si>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</si>
  <si>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</si>
  <si>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</si>
  <si>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</si>
  <si>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</si>
  <si>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</si>
  <si>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</si>
  <si>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</si>
  <si>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</si>
  <si>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</si>
  <si>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</si>
  <si>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</si>
  <si>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</si>
  <si>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</si>
  <si>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</si>
  <si>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</si>
  <si>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</si>
  <si>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</si>
  <si>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</si>
  <si>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</si>
  <si>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</si>
  <si>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</si>
  <si>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</si>
  <si>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</si>
  <si>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</si>
  <si>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</si>
  <si>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</si>
  <si>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</si>
  <si>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</si>
  <si>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</si>
  <si>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</si>
  <si>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</si>
  <si>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</si>
  <si>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</si>
  <si>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</si>
  <si>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</si>
  <si>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</si>
  <si>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</si>
  <si>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</si>
  <si>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</si>
  <si>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</si>
  <si>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</si>
  <si>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</si>
  <si>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</si>
  <si>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</si>
  <si>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</si>
  <si>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</si>
  <si>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</si>
  <si>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</si>
  <si>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</si>
  <si>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</si>
  <si>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</si>
  <si>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</si>
  <si>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</si>
  <si>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</si>
  <si>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</si>
  <si>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</si>
  <si>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</si>
  <si>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</si>
  <si>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</si>
  <si>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</si>
  <si>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</si>
  <si>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</si>
  <si>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</si>
  <si>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</si>
  <si>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</si>
  <si>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</si>
  <si>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</si>
  <si>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</si>
  <si>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</si>
  <si>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</si>
  <si>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</si>
  <si>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</si>
  <si>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</si>
  <si>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</si>
  <si>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</si>
  <si>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</si>
  <si>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</si>
  <si>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</si>
  <si>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</si>
  <si>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</si>
  <si>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</si>
  <si>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</si>
  <si>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</si>
  <si>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</si>
  <si>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</si>
  <si>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</si>
  <si>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</si>
  <si>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</si>
  <si>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</si>
  <si>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</si>
  <si>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</si>
  <si>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</si>
  <si>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</si>
  <si>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</si>
  <si>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</si>
  <si>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</si>
  <si>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</si>
  <si>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</si>
  <si>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</si>
  <si>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</si>
  <si>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</si>
  <si>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</si>
  <si>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</si>
  <si>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</si>
  <si>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</si>
  <si>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</si>
  <si>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</si>
  <si>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</si>
  <si>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</si>
  <si>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</si>
  <si>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</si>
  <si>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</si>
  <si>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</si>
  <si>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</si>
  <si>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</si>
  <si>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</si>
  <si>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</si>
  <si>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</si>
  <si>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</si>
  <si>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</si>
  <si>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</si>
  <si>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</si>
  <si>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</si>
  <si>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</si>
  <si>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</si>
  <si>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</si>
  <si>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</si>
  <si>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</si>
  <si>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</si>
  <si>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</si>
  <si>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</si>
  <si>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</si>
  <si>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</si>
  <si>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</si>
  <si>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</si>
  <si>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</si>
  <si>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</si>
  <si>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</si>
  <si>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</si>
  <si>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</si>
  <si>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</si>
  <si>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</si>
  <si>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</si>
  <si>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</si>
  <si>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</si>
  <si>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</si>
  <si>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</si>
  <si>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</si>
  <si>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</si>
  <si>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</si>
  <si>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</si>
  <si>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</si>
  <si>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</si>
  <si>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</si>
  <si>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</si>
  <si>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</si>
  <si>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</si>
  <si>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</si>
  <si>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</si>
  <si>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</si>
  <si>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</si>
  <si>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</si>
  <si>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</si>
  <si>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</si>
  <si>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</si>
  <si>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</si>
  <si>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</si>
  <si>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</si>
  <si>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</si>
  <si>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</si>
  <si>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</si>
  <si>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</si>
  <si>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</si>
  <si>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</si>
  <si>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</si>
  <si>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</si>
  <si>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</si>
  <si>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</si>
  <si>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</si>
  <si>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</si>
  <si>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</si>
  <si>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</si>
  <si>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</si>
  <si>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</si>
  <si>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</si>
  <si>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</si>
  <si>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</si>
  <si>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</si>
  <si>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</si>
  <si>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</si>
  <si>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</si>
  <si>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</si>
  <si>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</si>
  <si>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</si>
  <si>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</si>
  <si>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</si>
  <si>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</si>
  <si>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</si>
  <si>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</si>
  <si>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</si>
  <si>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</si>
  <si>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</si>
  <si>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</si>
  <si>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</si>
  <si>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</si>
  <si>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</si>
  <si>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</si>
  <si>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</si>
  <si>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</si>
  <si>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</si>
  <si>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</si>
  <si>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</si>
  <si>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</si>
  <si>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</si>
  <si>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</si>
  <si>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</si>
  <si>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</si>
  <si>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</si>
  <si>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</si>
  <si>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</si>
  <si>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</si>
  <si>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</si>
  <si>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</si>
  <si>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</si>
  <si>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</si>
  <si>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</si>
  <si>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</si>
  <si>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</si>
  <si>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</si>
  <si>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</si>
  <si>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</si>
  <si>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</si>
  <si>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</si>
  <si>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</si>
  <si>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</si>
  <si>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</si>
  <si>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</si>
  <si>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</si>
  <si>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</si>
  <si>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</si>
  <si>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</si>
  <si>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</si>
  <si>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</si>
  <si>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</si>
  <si>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</si>
  <si>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</si>
  <si>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</si>
  <si>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</si>
  <si>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</si>
  <si>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</si>
  <si>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</si>
  <si>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</si>
  <si>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</si>
  <si>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</si>
  <si>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</si>
  <si>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</si>
  <si>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</si>
  <si>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</si>
  <si>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</si>
  <si>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</si>
  <si>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</si>
  <si>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</si>
  <si>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</si>
  <si>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</si>
  <si>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</si>
  <si>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</si>
  <si>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</si>
  <si>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</si>
  <si>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</si>
  <si>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</si>
  <si>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</si>
  <si>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</si>
  <si>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</si>
  <si>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</si>
  <si>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</si>
  <si>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</si>
  <si>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</si>
  <si>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</si>
  <si>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</si>
  <si>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</si>
  <si>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</si>
  <si>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</si>
  <si>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</si>
  <si>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</si>
  <si>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</si>
  <si>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</si>
  <si>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</si>
  <si>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</si>
  <si>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</si>
  <si>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</si>
  <si>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</si>
  <si>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</si>
  <si>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</si>
  <si>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</si>
  <si>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</si>
  <si>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</si>
  <si>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</si>
  <si>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</si>
  <si>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</si>
  <si>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</si>
  <si>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</si>
  <si>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</si>
  <si>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</si>
  <si>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</si>
  <si>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</si>
  <si>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</si>
  <si>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</si>
  <si>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</si>
  <si>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</si>
  <si>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</si>
  <si>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</si>
  <si>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</si>
  <si>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</si>
  <si>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</si>
  <si>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</si>
  <si>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</si>
  <si>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</si>
  <si>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</si>
  <si>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</si>
  <si>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</si>
  <si>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</si>
  <si>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</si>
  <si>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</si>
  <si>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</si>
  <si>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</si>
  <si>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</si>
  <si>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</si>
  <si>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</si>
  <si>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</si>
  <si>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</si>
  <si>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</si>
  <si>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</si>
  <si>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</si>
  <si>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</si>
  <si>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</si>
  <si>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</si>
  <si>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</si>
  <si>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</si>
  <si>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</si>
  <si>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</si>
  <si>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</si>
  <si>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</si>
  <si>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</si>
  <si>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</si>
  <si>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</si>
  <si>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</si>
  <si>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</si>
  <si>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</si>
  <si>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</si>
  <si>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</si>
  <si>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</si>
  <si>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</si>
  <si>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</si>
  <si>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</si>
  <si>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</si>
  <si>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</si>
  <si>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</si>
  <si>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</si>
  <si>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</si>
  <si>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</si>
  <si>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</si>
  <si>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</si>
  <si>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</si>
  <si>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</si>
  <si>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</si>
  <si>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</si>
  <si>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</si>
  <si>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</si>
  <si>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</si>
  <si>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</si>
  <si>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</si>
  <si>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</si>
  <si>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</si>
  <si>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</si>
  <si>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</si>
  <si>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</si>
  <si>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</si>
  <si>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</si>
  <si>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</si>
  <si>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</si>
  <si>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</si>
  <si>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</si>
  <si>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</si>
  <si>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</si>
  <si>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</si>
  <si>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</si>
  <si>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</si>
  <si>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</si>
  <si>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</si>
  <si>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</si>
  <si>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</si>
  <si>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</si>
  <si>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</si>
  <si>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</si>
  <si>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</si>
  <si>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</si>
  <si>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</si>
  <si>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</si>
  <si>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</si>
  <si>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</si>
  <si>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</si>
  <si>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</si>
  <si>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</si>
  <si>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</si>
  <si>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</si>
  <si>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</si>
  <si>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</si>
  <si>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</si>
  <si>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</si>
  <si>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</si>
  <si>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</si>
  <si>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</si>
  <si>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</si>
  <si>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</si>
  <si>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</si>
  <si>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</si>
  <si>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</si>
  <si>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</si>
  <si>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</si>
  <si>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</si>
  <si>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</si>
  <si>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</si>
  <si>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</si>
  <si>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</si>
  <si>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</si>
  <si>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</si>
  <si>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</si>
  <si>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</si>
  <si>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</si>
  <si>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</si>
  <si>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</si>
  <si>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</si>
  <si>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</si>
  <si>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</si>
  <si>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</si>
  <si>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</si>
  <si>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</si>
  <si>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</si>
  <si>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</si>
  <si>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</si>
  <si>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</si>
  <si>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</si>
  <si>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</si>
  <si>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</si>
  <si>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</si>
  <si>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</si>
  <si>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</si>
  <si>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</si>
  <si>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</si>
  <si>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</si>
  <si>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</si>
  <si>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</si>
  <si>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</si>
  <si>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</si>
  <si>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</si>
  <si>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</si>
  <si>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</si>
  <si>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</si>
  <si>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</si>
  <si>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</si>
  <si>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</si>
  <si>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</si>
  <si>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</si>
  <si>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</si>
  <si>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</si>
  <si>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</si>
  <si>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</si>
  <si>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</si>
  <si>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</si>
  <si>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</si>
  <si>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</si>
  <si>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</si>
  <si>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</si>
  <si>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</si>
  <si>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</si>
  <si>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</si>
  <si>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</si>
  <si>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</si>
  <si>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</si>
  <si>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</si>
  <si>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</si>
  <si>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</si>
  <si>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</si>
  <si>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</si>
  <si>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</si>
  <si>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</si>
  <si>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</si>
  <si>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</si>
  <si>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</si>
  <si>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</si>
  <si>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</si>
  <si>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</si>
  <si>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</si>
  <si>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</si>
  <si>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</si>
  <si>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</si>
  <si>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</si>
  <si>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</si>
  <si>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</si>
  <si>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</si>
  <si>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</si>
  <si>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</si>
  <si>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</si>
  <si>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</si>
  <si>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</si>
  <si>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</si>
  <si>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</si>
  <si>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</si>
  <si>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</si>
  <si>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</si>
  <si>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</si>
  <si>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</si>
  <si>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</si>
  <si>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</si>
  <si>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</si>
  <si>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</si>
  <si>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</si>
  <si>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</si>
  <si>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</si>
  <si>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</si>
  <si>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</si>
  <si>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</si>
  <si>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</si>
  <si>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</si>
  <si>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</si>
  <si>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</si>
  <si>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</si>
  <si>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</si>
  <si>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</si>
  <si>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</si>
  <si>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</si>
  <si>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</si>
  <si>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</si>
  <si>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</si>
  <si>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</si>
  <si>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</si>
  <si>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</si>
  <si>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</si>
  <si>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</si>
  <si>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</si>
  <si>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</si>
  <si>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</si>
  <si>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</si>
  <si>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</si>
  <si>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</si>
  <si>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</si>
  <si>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</si>
  <si>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</si>
  <si>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</si>
  <si>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</si>
  <si>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</si>
  <si>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</si>
  <si>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</si>
  <si>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</si>
  <si>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</si>
  <si>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</si>
  <si>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</si>
  <si>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</si>
  <si>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</si>
  <si>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</si>
  <si>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</si>
  <si>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</si>
  <si>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</si>
  <si>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</si>
  <si>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</si>
  <si>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</si>
  <si>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</si>
  <si>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</si>
  <si>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</si>
  <si>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</si>
  <si>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</si>
  <si>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</si>
  <si>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</si>
  <si>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</si>
  <si>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</si>
  <si>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</si>
  <si>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</si>
  <si>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</si>
  <si>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</si>
  <si>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</si>
  <si>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</si>
  <si>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</si>
  <si>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</si>
  <si>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</si>
  <si>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</si>
  <si>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</si>
  <si>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</si>
  <si>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</si>
  <si>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</si>
  <si>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</si>
  <si>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</si>
  <si>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</si>
  <si>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</si>
  <si>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</si>
  <si>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</si>
  <si>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</si>
  <si>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</si>
  <si>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</si>
  <si>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</si>
  <si>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</si>
  <si>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</si>
  <si>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</si>
  <si>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</si>
  <si>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</si>
  <si>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</si>
  <si>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</si>
  <si>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</si>
  <si>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</si>
  <si>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</si>
  <si>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</si>
  <si>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</si>
  <si>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</si>
  <si>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</si>
  <si>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</si>
  <si>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</si>
  <si>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</si>
  <si>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</si>
  <si>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</si>
  <si>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</si>
  <si>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</si>
  <si>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</si>
  <si>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</si>
  <si>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</si>
  <si>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</si>
  <si>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</si>
  <si>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</si>
  <si>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</si>
  <si>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</si>
  <si>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</si>
  <si>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</si>
  <si>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</si>
  <si>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</si>
  <si>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</si>
  <si>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</si>
  <si>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</si>
  <si>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</si>
  <si>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</si>
  <si>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</si>
  <si>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</si>
  <si>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</si>
  <si>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</si>
  <si>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</si>
  <si>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</si>
  <si>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</si>
  <si>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</si>
  <si>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</si>
  <si>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</si>
  <si>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</si>
  <si>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</si>
  <si>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</si>
  <si>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</si>
  <si>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</si>
  <si>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</si>
  <si>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</si>
  <si>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</si>
  <si>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</si>
  <si>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</si>
  <si>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</si>
  <si>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</si>
  <si>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</si>
  <si>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</si>
  <si>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</si>
  <si>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</si>
  <si>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</si>
  <si>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</si>
  <si>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</si>
  <si>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</si>
  <si>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</si>
  <si>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</si>
  <si>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</si>
  <si>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</si>
  <si>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</si>
  <si>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</si>
  <si>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</si>
  <si>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</si>
  <si>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</si>
  <si>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</si>
  <si>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</si>
  <si>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</si>
  <si>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</si>
  <si>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</si>
  <si>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</si>
  <si>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</si>
  <si>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</si>
  <si>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</si>
  <si>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</si>
  <si>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</si>
  <si>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</si>
  <si>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</si>
  <si>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</si>
  <si>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</si>
  <si>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</si>
  <si>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</si>
  <si>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</si>
  <si>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</si>
  <si>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</si>
  <si>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</si>
  <si>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</si>
  <si>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</si>
  <si>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</si>
  <si>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</si>
  <si>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</si>
  <si>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</si>
  <si>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</si>
  <si>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</si>
  <si>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</si>
  <si>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</si>
  <si>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</si>
  <si>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</si>
  <si>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</si>
  <si>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</si>
  <si>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</si>
  <si>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</si>
  <si>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</si>
  <si>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</si>
  <si>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</si>
  <si>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</si>
  <si>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</si>
  <si>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</si>
  <si>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</si>
  <si>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</si>
  <si>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</si>
  <si>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</si>
  <si>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</si>
  <si>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</si>
  <si>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</si>
  <si>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</si>
  <si>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</si>
  <si>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</si>
  <si>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</si>
  <si>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</si>
  <si>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</si>
  <si>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</si>
  <si>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</si>
  <si>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</si>
  <si>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</si>
  <si>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</si>
  <si>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</si>
  <si>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</si>
  <si>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</si>
  <si>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</si>
  <si>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</si>
  <si>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</si>
  <si>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</si>
  <si>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</si>
  <si>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</si>
  <si>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</si>
  <si>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</si>
  <si>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</si>
  <si>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</si>
  <si>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</si>
  <si>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</si>
  <si>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</si>
  <si>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</si>
  <si>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</si>
  <si>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</si>
  <si>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</si>
  <si>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</si>
  <si>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</si>
  <si>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</si>
  <si>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</si>
  <si>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</si>
  <si>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</si>
  <si>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</si>
  <si>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</si>
  <si>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</si>
  <si>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</si>
  <si>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</si>
  <si>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</si>
  <si>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</si>
  <si>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</si>
  <si>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</si>
  <si>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</si>
  <si>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</si>
  <si>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</si>
  <si>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</si>
  <si>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</si>
  <si>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</si>
  <si>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</si>
  <si>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</si>
  <si>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</si>
  <si>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</si>
  <si>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</si>
  <si>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</si>
  <si>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</si>
  <si>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</si>
  <si>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</si>
  <si>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</si>
  <si>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</si>
  <si>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</si>
  <si>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</si>
  <si>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</si>
  <si>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</si>
  <si>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</si>
  <si>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</si>
  <si>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</si>
  <si>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</si>
  <si>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</si>
  <si>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</si>
  <si>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</si>
  <si>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</si>
  <si>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</si>
  <si>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</si>
  <si>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</si>
  <si>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</si>
  <si>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</si>
  <si>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</si>
  <si>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</si>
  <si>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</si>
  <si>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</si>
  <si>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</si>
  <si>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</si>
  <si>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</si>
  <si>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</si>
  <si>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</si>
  <si>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</si>
  <si>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</si>
  <si>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</si>
  <si>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</si>
  <si>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</si>
  <si>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</si>
  <si>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</si>
  <si>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</si>
  <si>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</si>
  <si>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</si>
  <si>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</si>
  <si>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</si>
  <si>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</si>
  <si>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</si>
  <si>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</si>
  <si>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</si>
  <si>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</si>
  <si>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</si>
  <si>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</si>
  <si>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</si>
  <si>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</si>
  <si>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</si>
  <si>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</si>
  <si>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</si>
  <si>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</si>
  <si>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</si>
  <si>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</si>
  <si>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</si>
  <si>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</si>
  <si>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</si>
  <si>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</si>
  <si>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</si>
  <si>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</si>
  <si>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</si>
  <si>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</si>
  <si>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</si>
  <si>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</si>
  <si>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</si>
  <si>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</si>
  <si>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</si>
  <si>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</si>
  <si>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</si>
  <si>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</si>
  <si>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</si>
  <si>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</si>
  <si>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</si>
  <si>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</si>
  <si>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</si>
  <si>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</si>
  <si>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</si>
  <si>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</si>
  <si>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</si>
  <si>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</si>
  <si>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</si>
  <si>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</si>
  <si>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</si>
  <si>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</si>
  <si>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</si>
  <si>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</si>
  <si>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</si>
  <si>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</si>
  <si>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</si>
  <si>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</si>
  <si>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</si>
  <si>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</si>
  <si>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</si>
  <si>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</si>
  <si>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</si>
  <si>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</si>
  <si>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</si>
  <si>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</si>
  <si>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</si>
  <si>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</si>
  <si>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</si>
  <si>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</si>
  <si>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</si>
  <si>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</si>
  <si>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</si>
  <si>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</si>
  <si>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</si>
  <si>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</si>
  <si>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</si>
  <si>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</si>
  <si>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</si>
  <si>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</si>
  <si>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</si>
  <si>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</si>
  <si>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</si>
  <si>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</si>
  <si>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</si>
  <si>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</si>
  <si>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</si>
  <si>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</si>
  <si>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</si>
  <si>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</si>
  <si>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</si>
  <si>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</si>
  <si>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</si>
  <si>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</si>
  <si>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</si>
  <si>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</si>
  <si>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</si>
  <si>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</si>
  <si>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</si>
  <si>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</si>
  <si>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</si>
  <si>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</si>
  <si>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</si>
  <si>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</si>
  <si>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</si>
  <si>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</si>
  <si>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</si>
  <si>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</si>
  <si>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</si>
  <si>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</si>
  <si>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</si>
  <si>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</si>
  <si>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</si>
  <si>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</si>
  <si>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</si>
  <si>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</si>
  <si>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</si>
  <si>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</si>
  <si>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</si>
  <si>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</si>
  <si>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</si>
  <si>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</si>
  <si>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</si>
  <si>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</si>
  <si>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</si>
  <si>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</si>
  <si>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</si>
  <si>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</si>
  <si>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</si>
  <si>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</si>
  <si>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</si>
  <si>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</si>
  <si>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</si>
  <si>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</si>
  <si>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</si>
  <si>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</si>
  <si>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</si>
  <si>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</si>
  <si>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</si>
  <si>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</si>
  <si>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</si>
  <si>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</si>
  <si>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</si>
  <si>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</si>
  <si>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</si>
  <si>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</si>
  <si>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</si>
  <si>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</si>
  <si>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</si>
  <si>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</si>
  <si>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</si>
  <si>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</si>
  <si>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</si>
  <si>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</si>
  <si>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</si>
  <si>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</si>
  <si>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</si>
  <si>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</si>
  <si>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</si>
  <si>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</si>
  <si>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</si>
  <si>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</si>
  <si>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</si>
  <si>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</si>
  <si>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</si>
  <si>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</si>
  <si>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</si>
  <si>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</si>
  <si>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</si>
  <si>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</si>
  <si>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</si>
  <si>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</si>
  <si>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</si>
  <si>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</si>
  <si>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</si>
  <si>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</si>
  <si>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</si>
  <si>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</si>
  <si>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</si>
  <si>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</si>
  <si>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</si>
  <si>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</si>
  <si>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</si>
  <si>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</si>
  <si>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</si>
  <si>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</si>
  <si>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</si>
  <si>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</si>
  <si>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</si>
  <si>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</si>
  <si>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</si>
  <si>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</si>
  <si>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</si>
  <si>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</si>
  <si>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</si>
  <si>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</si>
  <si>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</si>
  <si>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</si>
  <si>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</si>
  <si>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</si>
  <si>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</si>
  <si>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</si>
  <si>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</si>
  <si>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</si>
  <si>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</si>
  <si>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</si>
  <si>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</si>
  <si>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</si>
  <si>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</si>
  <si>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</si>
  <si>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</si>
  <si>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</si>
  <si>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</si>
  <si>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</si>
  <si>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</si>
  <si>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</si>
  <si>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</si>
  <si>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</si>
  <si>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</si>
  <si>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</si>
  <si>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</si>
  <si>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</si>
  <si>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</si>
  <si>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</si>
  <si>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</si>
  <si>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</si>
  <si>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</si>
  <si>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</si>
  <si>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</si>
  <si>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</si>
  <si>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</si>
  <si>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</si>
  <si>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</si>
  <si>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</si>
  <si>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</si>
  <si>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</si>
  <si>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</si>
  <si>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</si>
  <si>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</si>
  <si>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</si>
  <si>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</si>
  <si>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</si>
  <si>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</si>
  <si>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</si>
  <si>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</si>
  <si>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</si>
  <si>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</si>
  <si>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</si>
  <si>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</si>
  <si>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</si>
  <si>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</si>
  <si>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</si>
  <si>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</si>
  <si>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</si>
  <si>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</si>
  <si>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</si>
  <si>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</si>
  <si>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</si>
  <si>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</si>
  <si>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</si>
  <si>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</si>
  <si>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</si>
  <si>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</si>
  <si>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</si>
  <si>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</si>
  <si>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</si>
  <si>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</si>
  <si>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</si>
  <si>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</si>
  <si>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</si>
  <si>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</si>
  <si>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</si>
  <si>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</si>
  <si>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</si>
  <si>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</si>
  <si>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</si>
  <si>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</si>
  <si>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</si>
  <si>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</si>
  <si>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</si>
  <si>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</si>
  <si>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</si>
  <si>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</si>
  <si>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</si>
  <si>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</si>
  <si>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</si>
  <si>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</si>
  <si>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</si>
  <si>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</si>
  <si>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</si>
  <si>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</si>
  <si>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</si>
  <si>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</si>
  <si>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</si>
  <si>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</si>
  <si>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</si>
  <si>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</si>
  <si>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</si>
  <si>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</si>
  <si>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</si>
  <si>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</si>
  <si>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</si>
  <si>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</si>
  <si>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</si>
  <si>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</si>
  <si>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</si>
  <si>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</si>
  <si>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</si>
  <si>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</si>
  <si>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</si>
  <si>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</si>
  <si>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</si>
  <si>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</si>
  <si>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</si>
  <si>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</si>
  <si>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</si>
  <si>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</si>
  <si>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</si>
  <si>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</si>
  <si>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</si>
  <si>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</si>
  <si>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</si>
  <si>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</si>
  <si>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</si>
  <si>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</si>
  <si>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</si>
  <si>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</si>
  <si>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</si>
  <si>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</si>
  <si>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</si>
  <si>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</si>
  <si>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</si>
  <si>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</si>
  <si>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</si>
  <si>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</si>
  <si>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</si>
  <si>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</si>
  <si>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</si>
  <si>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</si>
  <si>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</si>
  <si>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</si>
  <si>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</si>
  <si>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</si>
  <si>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</si>
  <si>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</si>
  <si>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</si>
  <si>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</si>
  <si>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</si>
  <si>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</si>
  <si>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</si>
  <si>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</si>
  <si>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</si>
  <si>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</si>
  <si>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</si>
  <si>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</si>
  <si>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</si>
  <si>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</si>
  <si>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</si>
  <si>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</si>
  <si>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</si>
  <si>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</si>
  <si>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</si>
  <si>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</si>
  <si>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</si>
  <si>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</si>
  <si>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</si>
  <si>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</si>
  <si>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</si>
  <si>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</si>
  <si>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</si>
  <si>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</si>
  <si>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</si>
  <si>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</si>
  <si>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</si>
  <si>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</si>
  <si>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</si>
  <si>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</si>
  <si>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</si>
  <si>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</si>
  <si>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</si>
  <si>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</si>
  <si>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</si>
  <si>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</si>
  <si>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</si>
  <si>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</si>
  <si>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</si>
  <si>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</si>
  <si>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</si>
  <si>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</si>
  <si>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</si>
  <si>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</si>
  <si>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</si>
  <si>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</si>
  <si>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</si>
  <si>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</si>
  <si>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</si>
  <si>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</si>
  <si>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</si>
  <si>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</si>
  <si>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</si>
  <si>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</si>
  <si>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</si>
  <si>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</si>
  <si>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</si>
  <si>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</si>
  <si>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</si>
  <si>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</si>
  <si>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</si>
  <si>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</si>
  <si>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</si>
  <si>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</si>
  <si>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</si>
  <si>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</si>
  <si>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</si>
  <si>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</si>
  <si>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</si>
  <si>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</si>
  <si>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</si>
  <si>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</si>
  <si>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</si>
  <si>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</si>
  <si>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</si>
  <si>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</si>
  <si>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</si>
  <si>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</si>
  <si>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</si>
  <si>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</si>
  <si>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</si>
  <si>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</si>
  <si>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</si>
  <si>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</si>
  <si>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</si>
  <si>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</si>
  <si>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</si>
  <si>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</si>
  <si>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</si>
  <si>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</si>
  <si>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</si>
  <si>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</si>
  <si>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</si>
  <si>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</si>
  <si>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</si>
  <si>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</si>
  <si>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</si>
  <si>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</si>
  <si>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</si>
  <si>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</si>
  <si>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</si>
  <si>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</si>
  <si>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</si>
  <si>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</si>
  <si>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</si>
  <si>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</si>
  <si>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</si>
  <si>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</si>
  <si>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</si>
  <si>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</si>
  <si>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</si>
  <si>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</si>
  <si>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</si>
  <si>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</si>
  <si>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</si>
  <si>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</si>
  <si>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</si>
  <si>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</si>
  <si>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</si>
  <si>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</si>
  <si>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</si>
  <si>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</si>
  <si>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</si>
  <si>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</si>
  <si>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</si>
  <si>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</si>
  <si>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</si>
  <si>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</si>
  <si>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</si>
  <si>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</si>
  <si>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</si>
  <si>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</si>
  <si>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</si>
  <si>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</si>
  <si>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</si>
  <si>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</si>
  <si>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</si>
  <si>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</si>
  <si>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</si>
  <si>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</si>
  <si>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</si>
  <si>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</si>
  <si>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</si>
  <si>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</si>
  <si>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</si>
  <si>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</si>
  <si>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</si>
  <si>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</si>
  <si>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</si>
  <si>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</si>
  <si>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</si>
  <si>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</si>
  <si>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</si>
  <si>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</si>
  <si>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</si>
  <si>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</si>
  <si>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</si>
  <si>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</si>
  <si>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</si>
  <si>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</si>
  <si>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</si>
  <si>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</si>
  <si>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</si>
  <si>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</si>
  <si>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</si>
  <si>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</si>
  <si>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</si>
  <si>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</si>
  <si>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</si>
  <si>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</si>
  <si>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</si>
  <si>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</si>
  <si>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</si>
  <si>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</si>
  <si>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</si>
  <si>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</si>
  <si>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</si>
  <si>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</si>
  <si>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</si>
  <si>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</si>
  <si>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</si>
  <si>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</si>
  <si>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</si>
  <si>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</si>
  <si>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</si>
  <si>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</si>
  <si>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</si>
  <si>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</si>
  <si>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</si>
  <si>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</si>
  <si>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</si>
  <si>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</si>
  <si>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</si>
  <si>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</si>
  <si>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</si>
  <si>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</si>
  <si>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</si>
  <si>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</si>
  <si>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</si>
  <si>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</si>
  <si>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</si>
  <si>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</si>
  <si>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</si>
  <si>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</si>
  <si>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</si>
  <si>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</si>
  <si>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</si>
  <si>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</si>
  <si>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</si>
  <si>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</si>
  <si>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</si>
  <si>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</si>
  <si>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</si>
  <si>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</si>
  <si>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</si>
  <si>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</si>
  <si>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</si>
  <si>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</si>
  <si>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</si>
  <si>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</si>
  <si>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</si>
  <si>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</si>
  <si>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</si>
  <si>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</si>
  <si>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</si>
  <si>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</si>
  <si>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</si>
  <si>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</si>
  <si>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</si>
  <si>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</si>
  <si>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</si>
  <si>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</si>
  <si>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</si>
  <si>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</si>
  <si>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</si>
  <si>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</si>
  <si>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</si>
  <si>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</si>
  <si>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</si>
  <si>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</si>
  <si>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</si>
  <si>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</si>
  <si>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</si>
  <si>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</si>
  <si>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</si>
  <si>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</si>
  <si>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</si>
  <si>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</si>
  <si>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</si>
  <si>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</si>
  <si>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</si>
  <si>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</si>
  <si>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</si>
  <si>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</si>
  <si>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</si>
  <si>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</si>
  <si>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</si>
  <si>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</si>
  <si>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</si>
  <si>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</si>
  <si>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</si>
  <si>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</si>
  <si>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</si>
  <si>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</si>
  <si>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</si>
  <si>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</si>
  <si>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</si>
  <si>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</si>
  <si>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</si>
  <si>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</si>
  <si>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</si>
  <si>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</si>
  <si>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</si>
  <si>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</si>
  <si>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</si>
  <si>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</si>
  <si>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</si>
  <si>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</si>
  <si>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</si>
  <si>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</si>
  <si>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</si>
  <si>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</si>
  <si>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</si>
  <si>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</si>
  <si>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</si>
  <si>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</si>
  <si>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</si>
  <si>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</si>
  <si>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</si>
  <si>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</si>
  <si>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</si>
  <si>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</si>
  <si>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</si>
  <si>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</si>
  <si>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</si>
  <si>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</si>
  <si>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</si>
  <si>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</si>
  <si>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</si>
  <si>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</si>
  <si>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</si>
  <si>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</si>
  <si>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</si>
  <si>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</si>
  <si>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</si>
  <si>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</si>
  <si>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</si>
  <si>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</si>
  <si>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</si>
  <si>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</si>
  <si>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</si>
  <si>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</si>
  <si>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</si>
  <si>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</si>
  <si>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</si>
  <si>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</si>
  <si>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</si>
  <si>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</si>
  <si>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</si>
  <si>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</si>
  <si>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</si>
  <si>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</si>
  <si>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</si>
  <si>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</si>
  <si>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</si>
  <si>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</si>
  <si>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</si>
  <si>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</si>
  <si>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</si>
  <si>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</si>
  <si>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</si>
  <si>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</si>
  <si>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</si>
  <si>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</si>
  <si>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</si>
  <si>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</si>
  <si>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</si>
  <si>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</si>
  <si>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</si>
  <si>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</si>
  <si>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</si>
  <si>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</si>
  <si>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</si>
  <si>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</si>
  <si>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</si>
  <si>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</si>
  <si>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</si>
  <si>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</si>
  <si>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</si>
  <si>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</si>
  <si>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</si>
  <si>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</si>
  <si>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</si>
  <si>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</si>
  <si>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</si>
  <si>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</si>
  <si>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</si>
  <si>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</si>
  <si>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</si>
  <si>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</si>
  <si>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</si>
  <si>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</si>
  <si>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</si>
  <si>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</si>
  <si>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</si>
  <si>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</si>
  <si>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</si>
  <si>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</si>
  <si>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</si>
  <si>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</si>
  <si>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</si>
  <si>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</si>
  <si>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</si>
  <si>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</si>
  <si>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</si>
  <si>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</si>
  <si>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</si>
  <si>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</si>
  <si>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</si>
  <si>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</si>
  <si>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</si>
  <si>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</si>
  <si>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</si>
  <si>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</si>
  <si>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</si>
  <si>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</si>
  <si>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</si>
  <si>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</si>
  <si>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</si>
  <si>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</si>
  <si>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</si>
  <si>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</si>
  <si>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</si>
  <si>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</si>
  <si>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</si>
  <si>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</si>
  <si>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</si>
  <si>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</si>
  <si>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</si>
  <si>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</si>
  <si>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</si>
  <si>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</si>
  <si>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</si>
  <si>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</si>
  <si>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</si>
  <si>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</si>
  <si>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</si>
  <si>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</si>
  <si>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</si>
  <si>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</si>
  <si>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</si>
  <si>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</si>
  <si>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</si>
  <si>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</si>
  <si>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</si>
  <si>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</si>
  <si>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</si>
  <si>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</si>
  <si>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</si>
  <si>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</si>
  <si>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</si>
  <si>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</si>
  <si>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</si>
  <si>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</si>
  <si>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</si>
  <si>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</si>
  <si>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</si>
  <si>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</si>
  <si>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</si>
  <si>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</si>
  <si>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</si>
  <si>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</si>
  <si>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</si>
  <si>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</si>
  <si>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</si>
  <si>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</si>
  <si>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</si>
  <si>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</si>
  <si>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</si>
  <si>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</si>
  <si>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</si>
  <si>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</si>
  <si>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</si>
  <si>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</si>
  <si>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</si>
  <si>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</si>
  <si>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</si>
  <si>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</si>
  <si>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</si>
  <si>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</si>
  <si>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</si>
  <si>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</si>
  <si>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</si>
  <si>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</si>
  <si>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</si>
  <si>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</si>
  <si>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</si>
  <si>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</si>
  <si>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</si>
  <si>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</si>
  <si>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</si>
  <si>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</si>
  <si>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</si>
  <si>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</si>
  <si>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</si>
  <si>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</si>
  <si>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</si>
  <si>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</si>
  <si>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</si>
  <si>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</si>
  <si>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</si>
  <si>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</si>
  <si>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</si>
  <si>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</si>
  <si>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</si>
  <si>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</si>
  <si>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</si>
  <si>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</si>
  <si>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</si>
  <si>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</si>
  <si>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</si>
  <si>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</si>
  <si>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</si>
  <si>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</si>
  <si>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</si>
  <si>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</si>
  <si>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</si>
  <si>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</si>
  <si>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</si>
  <si>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</si>
  <si>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</si>
  <si>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</si>
  <si>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</si>
  <si>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</si>
  <si>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</si>
  <si>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</si>
  <si>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</si>
  <si>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</si>
  <si>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</si>
  <si>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</si>
  <si>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</si>
  <si>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</si>
  <si>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</si>
  <si>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</si>
  <si>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</si>
  <si>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</si>
  <si>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</si>
  <si>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</si>
  <si>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</si>
  <si>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</si>
  <si>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</si>
  <si>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</si>
  <si>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</si>
  <si>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</si>
  <si>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</si>
  <si>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</si>
  <si>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</si>
  <si>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</si>
  <si>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</si>
  <si>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</si>
  <si>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</si>
  <si>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</si>
  <si>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</si>
  <si>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</si>
  <si>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</si>
  <si>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</si>
  <si>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</si>
  <si>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</si>
  <si>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</si>
  <si>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</si>
  <si>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</si>
  <si>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</si>
  <si>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</si>
  <si>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</si>
  <si>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</si>
  <si>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</si>
  <si>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</si>
  <si>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</si>
  <si>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</si>
  <si>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</si>
  <si>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</si>
  <si>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</si>
  <si>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</si>
  <si>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</si>
  <si>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</si>
  <si>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</si>
  <si>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</si>
  <si>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</si>
  <si>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</si>
  <si>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</si>
  <si>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</si>
  <si>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</si>
  <si>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</si>
  <si>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</si>
  <si>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</si>
  <si>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</si>
  <si>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</si>
  <si>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</si>
  <si>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</si>
  <si>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</si>
  <si>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</si>
  <si>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</si>
  <si>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</si>
  <si>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</si>
  <si>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</si>
  <si>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</si>
  <si>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</si>
  <si>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</si>
  <si>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</si>
  <si>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</si>
  <si>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</si>
  <si>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</si>
  <si>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</si>
  <si>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</si>
  <si>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</si>
  <si>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</si>
  <si>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</si>
  <si>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</si>
  <si>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</si>
  <si>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</si>
  <si>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</si>
  <si>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</si>
  <si>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</si>
  <si>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</si>
  <si>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</si>
  <si>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</si>
  <si>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</si>
  <si>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</si>
  <si>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</si>
  <si>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</si>
  <si>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</si>
  <si>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</si>
  <si>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</si>
  <si>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</si>
  <si>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</si>
  <si>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</si>
  <si>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</si>
  <si>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</si>
  <si>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</si>
  <si>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</si>
  <si>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</si>
  <si>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</si>
  <si>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</si>
  <si>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</si>
  <si>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</si>
  <si>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</si>
  <si>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</si>
  <si>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</si>
  <si>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</si>
  <si>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</si>
  <si>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</si>
  <si>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</si>
  <si>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</si>
  <si>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</si>
  <si>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</si>
  <si>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</si>
  <si>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</si>
  <si>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</si>
  <si>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</si>
  <si>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</si>
  <si>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</si>
  <si>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</si>
  <si>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</si>
  <si>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</si>
  <si>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</si>
  <si>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</si>
  <si>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</si>
  <si>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</si>
  <si>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</si>
  <si>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</si>
  <si>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</si>
  <si>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</si>
  <si>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</si>
  <si>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</si>
  <si>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</si>
  <si>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</si>
  <si>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</si>
  <si>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</si>
  <si>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</si>
  <si>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</si>
  <si>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</si>
  <si>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</si>
  <si>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</si>
  <si>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</si>
  <si>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</si>
  <si>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</si>
  <si>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</si>
  <si>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</si>
  <si>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</si>
  <si>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</si>
  <si>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</si>
  <si>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</si>
  <si>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</si>
  <si>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</si>
  <si>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</si>
  <si>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</si>
  <si>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</si>
  <si>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</si>
  <si>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</si>
  <si>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</si>
  <si>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</si>
  <si>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</si>
  <si>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</si>
  <si>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</si>
  <si>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</si>
  <si>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</si>
  <si>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</si>
  <si>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</si>
  <si>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</si>
  <si>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</si>
  <si>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</si>
  <si>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</si>
  <si>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</si>
  <si>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</si>
  <si>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</si>
  <si>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</si>
  <si>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</si>
  <si>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</si>
  <si>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</si>
  <si>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</si>
  <si>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</si>
  <si>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</si>
  <si>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</si>
  <si>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</si>
  <si>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</si>
  <si>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</si>
  <si>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</si>
  <si>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</si>
  <si>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</si>
  <si>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</si>
  <si>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</si>
  <si>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</si>
  <si>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</si>
  <si>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</si>
  <si>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</si>
  <si>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</si>
  <si>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</si>
  <si>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</si>
  <si>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</si>
  <si>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</si>
  <si>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</si>
  <si>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</si>
  <si>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</si>
  <si>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</si>
  <si>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</si>
  <si>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</si>
  <si>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</si>
  <si>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</si>
  <si>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</si>
  <si>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</si>
  <si>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</si>
  <si>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</si>
  <si>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</si>
  <si>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</si>
  <si>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</si>
  <si>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</si>
  <si>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</si>
  <si>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</si>
  <si>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</si>
  <si>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</si>
  <si>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</si>
  <si>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</si>
  <si>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</si>
  <si>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</si>
  <si>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</si>
  <si>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</si>
  <si>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</si>
  <si>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</si>
  <si>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</si>
  <si>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</si>
  <si>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</si>
  <si>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</si>
  <si>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</si>
  <si>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</si>
  <si>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</si>
  <si>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</si>
  <si>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</si>
  <si>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</si>
  <si>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</si>
  <si>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</si>
  <si>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</si>
  <si>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</si>
  <si>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</si>
  <si>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</si>
  <si>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</si>
  <si>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</si>
  <si>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</si>
  <si>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</si>
  <si>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</si>
  <si>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</si>
  <si>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</si>
  <si>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</si>
  <si>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</si>
  <si>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</si>
  <si>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</si>
  <si>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</si>
  <si>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</si>
  <si>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</si>
  <si>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</si>
  <si>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</si>
  <si>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</si>
  <si>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</si>
  <si>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</si>
  <si>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</si>
  <si>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</si>
  <si>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</si>
  <si>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</si>
  <si>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</si>
  <si>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</si>
  <si>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</si>
  <si>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</si>
  <si>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</si>
  <si>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</si>
  <si>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</si>
  <si>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</si>
  <si>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</si>
  <si>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</si>
  <si>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</si>
  <si>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</si>
  <si>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</si>
  <si>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</si>
  <si>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</si>
  <si>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</si>
  <si>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</si>
  <si>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</si>
  <si>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</si>
  <si>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</si>
  <si>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</si>
  <si>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</si>
  <si>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</si>
  <si>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</si>
  <si>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</si>
  <si>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</si>
  <si>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</si>
  <si>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</si>
  <si>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</si>
  <si>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</si>
  <si>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</si>
  <si>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</si>
  <si>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</si>
  <si>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</si>
  <si>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</si>
  <si>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</si>
  <si>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</si>
  <si>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</si>
  <si>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</si>
  <si>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</si>
  <si>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</si>
  <si>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</si>
  <si>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</si>
  <si>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</si>
  <si>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</si>
  <si>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</si>
  <si>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</si>
  <si>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</si>
  <si>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</si>
  <si>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</si>
  <si>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</si>
  <si>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</si>
  <si>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</si>
  <si>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</si>
  <si>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</si>
  <si>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</si>
  <si>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</si>
  <si>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</si>
  <si>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</si>
  <si>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</si>
  <si>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</si>
  <si>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</si>
  <si>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</si>
  <si>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</si>
  <si>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</si>
  <si>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</si>
  <si>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</si>
  <si>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</si>
  <si>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</si>
  <si>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</si>
  <si>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</si>
  <si>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</si>
  <si>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</si>
  <si>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</si>
  <si>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</si>
  <si>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</si>
  <si>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</si>
  <si>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</si>
  <si>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</si>
  <si>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</si>
  <si>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</si>
  <si>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</si>
  <si>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</si>
  <si>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</si>
  <si>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</si>
  <si>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</si>
  <si>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</si>
  <si>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</si>
  <si>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</si>
  <si>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</si>
  <si>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</si>
  <si>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</si>
  <si>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</si>
  <si>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</si>
  <si>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</si>
  <si>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</si>
  <si>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</si>
  <si>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</si>
  <si>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</si>
  <si>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</si>
  <si>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</si>
  <si>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</si>
  <si>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</si>
  <si>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</si>
  <si>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</si>
  <si>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</si>
  <si>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</si>
  <si>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</si>
  <si>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</si>
  <si>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</si>
  <si>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</si>
  <si>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</si>
  <si>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</si>
  <si>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</si>
  <si>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</si>
  <si>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</si>
  <si>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</si>
  <si>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</si>
  <si>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</si>
  <si>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</si>
  <si>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</si>
  <si>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</si>
  <si>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</si>
  <si>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</si>
  <si>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</si>
  <si>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</si>
  <si>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</si>
  <si>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</si>
  <si>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</si>
  <si>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</si>
  <si>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</si>
  <si>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</si>
  <si>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</si>
  <si>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</si>
  <si>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</si>
  <si>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</si>
  <si>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</si>
  <si>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</si>
  <si>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</si>
  <si>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</si>
  <si>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</si>
  <si>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</si>
  <si>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</si>
  <si>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</si>
  <si>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</si>
  <si>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</si>
  <si>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</si>
  <si>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</si>
  <si>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</si>
  <si>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</si>
  <si>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</si>
  <si>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</si>
  <si>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</si>
  <si>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</si>
  <si>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</si>
  <si>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</si>
  <si>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</si>
  <si>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</si>
  <si>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</si>
  <si>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</si>
  <si>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</si>
  <si>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</si>
  <si>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</si>
  <si>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</si>
  <si>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</si>
  <si>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</si>
  <si>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</si>
  <si>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</si>
  <si>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</si>
  <si>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</si>
  <si>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</si>
  <si>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</si>
  <si>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</si>
  <si>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</si>
  <si>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</si>
  <si>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</si>
  <si>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</si>
  <si>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</si>
  <si>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</si>
  <si>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</si>
  <si>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</si>
  <si>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</si>
  <si>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</si>
  <si>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</si>
  <si>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</si>
  <si>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</si>
  <si>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</si>
  <si>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</si>
  <si>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</si>
  <si>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</si>
  <si>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</si>
  <si>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</si>
  <si>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</si>
  <si>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</si>
  <si>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</si>
  <si>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</si>
  <si>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</si>
  <si>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</si>
  <si>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</si>
  <si>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</si>
  <si>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</si>
  <si>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</si>
  <si>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</si>
  <si>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</si>
  <si>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</si>
  <si>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</si>
  <si>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</si>
  <si>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</si>
  <si>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</si>
  <si>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</si>
  <si>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</si>
  <si>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</si>
  <si>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</si>
  <si>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</si>
  <si>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</si>
  <si>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</si>
  <si>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</si>
  <si>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</si>
  <si>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</si>
  <si>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</si>
  <si>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</si>
  <si>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</si>
  <si>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</si>
  <si>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</si>
  <si>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</si>
  <si>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</si>
  <si>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</si>
  <si>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</si>
  <si>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</si>
  <si>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</si>
  <si>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</si>
  <si>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</si>
  <si>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</si>
  <si>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</si>
  <si>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</si>
  <si>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</si>
  <si>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</si>
  <si>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</si>
  <si>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</si>
  <si>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</si>
  <si>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</si>
  <si>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</si>
  <si>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</si>
  <si>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</si>
  <si>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</si>
  <si>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</si>
  <si>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</si>
  <si>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</si>
  <si>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</si>
  <si>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</si>
  <si>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</si>
  <si>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</si>
  <si>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</si>
  <si>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</si>
  <si>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</si>
  <si>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</si>
  <si>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</si>
  <si>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</si>
  <si>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</si>
  <si>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</si>
  <si>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</si>
  <si>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</si>
  <si>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</si>
  <si>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</si>
  <si>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</si>
  <si>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</si>
  <si>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</si>
  <si>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</si>
  <si>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</si>
  <si>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</si>
  <si>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</si>
  <si>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</si>
  <si>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</si>
  <si>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</si>
  <si>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</si>
  <si>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</si>
  <si>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</si>
  <si>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</si>
  <si>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</si>
  <si>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</si>
  <si>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</si>
  <si>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</si>
  <si>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</si>
  <si>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</si>
  <si>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</si>
  <si>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</si>
  <si>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</si>
  <si>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</si>
  <si>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</si>
  <si>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</si>
  <si>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</si>
  <si>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</si>
  <si>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</si>
  <si>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</si>
  <si>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</si>
  <si>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</si>
  <si>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</si>
  <si>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</si>
  <si>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</si>
  <si>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</si>
  <si>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</si>
  <si>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</si>
  <si>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</si>
  <si>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</si>
  <si>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</si>
  <si>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</si>
  <si>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</si>
  <si>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</si>
  <si>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</si>
  <si>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</si>
  <si>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</si>
  <si>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</si>
  <si>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</si>
  <si>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</si>
  <si>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</si>
  <si>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</si>
  <si>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</si>
  <si>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</si>
  <si>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</si>
  <si>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</si>
  <si>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</si>
  <si>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</si>
  <si>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</si>
  <si>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</si>
  <si>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</si>
  <si>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</si>
  <si>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</si>
  <si>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</si>
  <si>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</si>
  <si>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</si>
  <si>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</si>
  <si>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</si>
  <si>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</si>
  <si>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</si>
  <si>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</si>
  <si>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</si>
  <si>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</si>
  <si>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</si>
  <si>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</si>
  <si>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</si>
  <si>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</si>
  <si>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</si>
  <si>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</si>
  <si>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</si>
  <si>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</si>
  <si>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</si>
  <si>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</si>
  <si>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</si>
  <si>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</si>
  <si>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</si>
  <si>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</si>
  <si>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</si>
  <si>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</si>
  <si>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</si>
  <si>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</si>
  <si>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</si>
  <si>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</si>
  <si>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</si>
  <si>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</si>
  <si>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</si>
  <si>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</si>
  <si>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</si>
  <si>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</si>
  <si>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</si>
  <si>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</si>
  <si>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</si>
  <si>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</si>
  <si>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</si>
  <si>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</si>
  <si>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</si>
  <si>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</si>
  <si>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</si>
  <si>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</si>
  <si>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</si>
  <si>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</si>
  <si>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</si>
  <si>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</si>
  <si>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</si>
  <si>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</si>
  <si>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</si>
  <si>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</si>
  <si>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</si>
  <si>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</si>
  <si>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</si>
  <si>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</si>
  <si>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</si>
  <si>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</si>
  <si>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</si>
  <si>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</si>
  <si>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</si>
  <si>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</si>
  <si>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</si>
  <si>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</si>
  <si>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</si>
  <si>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</si>
  <si>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</si>
  <si>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</si>
  <si>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</si>
  <si>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</si>
  <si>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</si>
  <si>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</si>
  <si>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</si>
  <si>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</si>
  <si>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</si>
  <si>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</si>
  <si>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</si>
  <si>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</si>
  <si>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</si>
  <si>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</si>
  <si>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</si>
  <si>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</si>
  <si>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</si>
  <si>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</si>
  <si>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</si>
  <si>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</si>
  <si>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</si>
  <si>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</si>
  <si>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</si>
  <si>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</si>
  <si>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</si>
  <si>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</si>
  <si>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</si>
  <si>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</si>
  <si>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</si>
  <si>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</si>
  <si>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</si>
  <si>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</si>
  <si>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</si>
  <si>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</si>
  <si>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</si>
  <si>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</si>
  <si>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</si>
  <si>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</si>
  <si>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</si>
  <si>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</si>
  <si>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</si>
  <si>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</si>
  <si>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</si>
  <si>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</si>
  <si>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</si>
  <si>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</si>
  <si>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</si>
  <si>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</si>
  <si>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</si>
  <si>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</si>
  <si>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</si>
  <si>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</si>
  <si>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</si>
  <si>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</si>
  <si>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</si>
  <si>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</si>
  <si>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</si>
  <si>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</si>
  <si>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</si>
  <si>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</si>
  <si>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</si>
  <si>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</si>
  <si>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</si>
  <si>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</si>
  <si>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</si>
  <si>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</si>
  <si>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</si>
  <si>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</si>
  <si>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</si>
  <si>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</si>
  <si>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</si>
  <si>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</si>
  <si>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</si>
  <si>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</si>
  <si>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</si>
  <si>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</si>
  <si>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</si>
  <si>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</si>
  <si>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</si>
  <si>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</si>
  <si>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</si>
  <si>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</si>
  <si>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</si>
  <si>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</si>
  <si>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</si>
  <si>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</si>
  <si>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</si>
  <si>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</si>
  <si>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</si>
  <si>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</si>
  <si>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</si>
  <si>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</si>
  <si>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</si>
  <si>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</si>
  <si>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</si>
  <si>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</si>
  <si>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</si>
  <si>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</si>
  <si>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</si>
  <si>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</si>
  <si>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</si>
  <si>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</si>
  <si>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</si>
  <si>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</si>
  <si>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</si>
  <si>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</si>
  <si>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</si>
  <si>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</si>
  <si>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</si>
  <si>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</si>
  <si>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</si>
  <si>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</si>
  <si>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</si>
  <si>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</si>
  <si>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</si>
  <si>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</si>
  <si>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</si>
  <si>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</si>
  <si>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</si>
  <si>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</si>
  <si>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</si>
  <si>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</si>
  <si>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</si>
  <si>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</si>
  <si>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</si>
  <si>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</si>
  <si>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</si>
  <si>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</si>
  <si>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</si>
  <si>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</si>
  <si>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</si>
  <si>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</si>
  <si>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</si>
  <si>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</si>
  <si>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</si>
  <si>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</si>
  <si>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</si>
  <si>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</si>
  <si>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</si>
  <si>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</si>
  <si>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</si>
  <si>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</si>
  <si>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</si>
  <si>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</si>
  <si>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</si>
  <si>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</si>
  <si>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</si>
  <si>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</si>
  <si>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</si>
  <si>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</si>
  <si>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</si>
  <si>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</si>
  <si>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</si>
  <si>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</si>
  <si>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</si>
  <si>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</si>
  <si>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</si>
  <si>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</si>
  <si>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</si>
  <si>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</si>
  <si>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</si>
  <si>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</si>
  <si>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</si>
  <si>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</si>
  <si>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</si>
  <si>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</si>
  <si>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</si>
  <si>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</si>
  <si>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</si>
  <si>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</si>
  <si>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</si>
  <si>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</si>
  <si>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</si>
  <si>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</si>
  <si>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</si>
  <si>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</si>
  <si>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</si>
  <si>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</si>
  <si>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</si>
  <si>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</si>
  <si>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</si>
  <si>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</si>
  <si>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</si>
  <si>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</si>
  <si>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</si>
  <si>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</si>
  <si>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</si>
  <si>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</si>
  <si>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</si>
  <si>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</si>
  <si>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</si>
  <si>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</si>
  <si>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</si>
  <si>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</si>
  <si>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</si>
  <si>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</si>
  <si>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</si>
  <si>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</si>
  <si>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</si>
  <si>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</si>
  <si>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</si>
  <si>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</si>
  <si>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</si>
  <si>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</si>
  <si>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</si>
  <si>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</si>
  <si>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</si>
  <si>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</si>
  <si>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</si>
  <si>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</si>
  <si>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</si>
  <si>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</si>
  <si>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</si>
  <si>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</si>
  <si>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</si>
  <si>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</si>
  <si>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</si>
  <si>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</si>
  <si>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</si>
  <si>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</si>
  <si>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</si>
  <si>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</si>
  <si>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</si>
  <si>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</si>
  <si>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</si>
  <si>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</si>
  <si>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</si>
  <si>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</si>
  <si>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</si>
  <si>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</si>
  <si>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</si>
  <si>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</si>
  <si>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</si>
  <si>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</si>
  <si>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</si>
  <si>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</si>
  <si>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</si>
  <si>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</si>
  <si>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</si>
  <si>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</si>
  <si>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</si>
  <si>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</si>
  <si>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</si>
  <si>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</si>
  <si>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</si>
  <si>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</si>
  <si>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</si>
  <si>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</si>
  <si>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</si>
  <si>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</si>
  <si>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</si>
  <si>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</si>
  <si>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</si>
  <si>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</si>
  <si>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</si>
  <si>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</si>
  <si>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</si>
  <si>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</si>
  <si>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</si>
  <si>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</si>
  <si>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</si>
  <si>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</si>
  <si>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</si>
  <si>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</si>
  <si>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</si>
  <si>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</si>
  <si>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</si>
  <si>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</si>
  <si>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</si>
  <si>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</si>
  <si>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</si>
  <si>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</si>
  <si>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</si>
  <si>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</si>
  <si>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</si>
  <si>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</si>
  <si>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</si>
  <si>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</si>
  <si>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</si>
  <si>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</si>
  <si>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</si>
  <si>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</si>
  <si>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</si>
  <si>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</si>
  <si>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</si>
  <si>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</si>
  <si>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</si>
  <si>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</si>
  <si>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</si>
  <si>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</si>
  <si>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</si>
  <si>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</si>
  <si>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</si>
  <si>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</si>
  <si>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</si>
  <si>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</si>
  <si>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</si>
  <si>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</si>
  <si>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</si>
  <si>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</si>
  <si>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</si>
  <si>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</si>
  <si>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</si>
  <si>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</si>
  <si>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</si>
  <si>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</si>
  <si>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</si>
  <si>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</si>
  <si>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</si>
  <si>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</si>
  <si>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</si>
  <si>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</si>
  <si>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</si>
  <si>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</si>
  <si>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</si>
  <si>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</si>
  <si>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</si>
  <si>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</si>
  <si>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</si>
  <si>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</si>
  <si>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</si>
  <si>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</si>
  <si>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</si>
  <si>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</si>
  <si>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</si>
  <si>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</si>
  <si>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</si>
  <si>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</si>
  <si>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</si>
  <si>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</si>
  <si>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</si>
  <si>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</si>
  <si>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</si>
  <si>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</si>
  <si>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</si>
  <si>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</si>
  <si>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</si>
  <si>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</si>
  <si>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</si>
  <si>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</si>
  <si>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</si>
  <si>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</si>
  <si>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</si>
  <si>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</si>
  <si>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</si>
  <si>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</si>
  <si>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</si>
  <si>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</si>
  <si>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</si>
  <si>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</si>
  <si>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</si>
  <si>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</si>
  <si>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</si>
  <si>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</si>
  <si>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</si>
  <si>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</si>
  <si>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</si>
  <si>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</si>
  <si>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</si>
  <si>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</si>
  <si>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</si>
  <si>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</si>
  <si>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</si>
  <si>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</si>
  <si>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</si>
  <si>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</si>
  <si>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</si>
  <si>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</si>
  <si>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</si>
  <si>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</si>
  <si>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</si>
  <si>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</si>
  <si>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</si>
  <si>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</si>
  <si>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</si>
  <si>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</si>
  <si>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</si>
  <si>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</si>
  <si>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</si>
  <si>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</si>
  <si>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</si>
  <si>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</si>
  <si>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</si>
  <si>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</si>
  <si>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</si>
  <si>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</si>
  <si>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</si>
  <si>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</si>
  <si>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</si>
  <si>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</si>
  <si>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</si>
  <si>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</si>
  <si>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</si>
  <si>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</si>
  <si>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</si>
  <si>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</si>
  <si>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</si>
  <si>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</si>
  <si>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</si>
  <si>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</si>
  <si>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</si>
  <si>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</si>
  <si>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</si>
  <si>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</si>
  <si>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</si>
  <si>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</si>
  <si>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</si>
  <si>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</si>
  <si>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</si>
  <si>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</si>
  <si>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</si>
  <si>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</si>
  <si>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</si>
  <si>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</si>
  <si>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</si>
  <si>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</si>
  <si>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</si>
  <si>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</si>
  <si>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</si>
  <si>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</si>
  <si>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</si>
  <si>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</si>
  <si>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</si>
  <si>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</si>
  <si>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</si>
  <si>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</si>
  <si>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</si>
  <si>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</si>
  <si>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</si>
  <si>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</si>
  <si>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</si>
  <si>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</si>
  <si>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</si>
  <si>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</si>
  <si>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</si>
  <si>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</si>
  <si>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</si>
  <si>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</si>
  <si>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</si>
  <si>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</si>
  <si>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</si>
  <si>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</si>
  <si>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</si>
  <si>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</si>
  <si>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</si>
  <si>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</si>
  <si>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</si>
  <si>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</si>
  <si>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</si>
  <si>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</si>
  <si>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</si>
  <si>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</si>
  <si>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</si>
  <si>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</si>
  <si>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</si>
  <si>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</si>
  <si>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</si>
  <si>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</si>
  <si>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</si>
  <si>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</si>
  <si>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</si>
  <si>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</si>
  <si>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</si>
  <si>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</si>
  <si>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</si>
  <si>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</si>
  <si>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</si>
  <si>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</si>
  <si>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</si>
  <si>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</si>
  <si>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</si>
  <si>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</si>
  <si>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</si>
  <si>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</si>
  <si>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</si>
  <si>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</si>
  <si>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</si>
  <si>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</si>
  <si>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</si>
  <si>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</si>
  <si>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</si>
  <si>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</si>
  <si>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</si>
  <si>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</si>
  <si>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</si>
  <si>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</si>
  <si>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</si>
  <si>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</si>
  <si>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</si>
  <si>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</si>
  <si>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</si>
  <si>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</si>
  <si>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</si>
  <si>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</si>
  <si>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</si>
  <si>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</si>
  <si>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</si>
  <si>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</si>
  <si>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</si>
  <si>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</si>
  <si>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</si>
  <si>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</si>
  <si>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</si>
  <si>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</si>
  <si>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</si>
  <si>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</si>
  <si>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</si>
  <si>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</si>
  <si>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</si>
  <si>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</si>
  <si>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</si>
  <si>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</si>
  <si>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</si>
  <si>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</si>
  <si>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</si>
  <si>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</si>
  <si>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</si>
  <si>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</si>
  <si>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</si>
  <si>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</si>
  <si>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</si>
  <si>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</si>
  <si>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</si>
  <si>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</si>
  <si>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</si>
  <si>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</si>
  <si>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</si>
  <si>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</si>
  <si>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</si>
  <si>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</si>
  <si>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</si>
  <si>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</si>
  <si>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</si>
  <si>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</si>
  <si>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</si>
  <si>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</si>
  <si>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</si>
  <si>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</si>
  <si>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</si>
  <si>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</si>
  <si>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</si>
  <si>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</si>
  <si>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</si>
  <si>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</si>
  <si>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</si>
  <si>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</si>
  <si>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</si>
  <si>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</si>
  <si>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</si>
  <si>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</si>
  <si>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</si>
  <si>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</si>
  <si>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</si>
  <si>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</si>
  <si>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</si>
  <si>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</si>
  <si>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</si>
  <si>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</si>
  <si>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</si>
  <si>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</si>
  <si>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</si>
  <si>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</si>
  <si>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</si>
  <si>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</si>
  <si>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</si>
  <si>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</si>
  <si>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</si>
  <si>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</si>
  <si>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</si>
  <si>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</si>
  <si>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</si>
  <si>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</si>
  <si>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</si>
  <si>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</si>
  <si>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</si>
  <si>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</si>
  <si>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</si>
  <si>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</si>
  <si>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</si>
  <si>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</si>
  <si>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</si>
  <si>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</si>
  <si>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</si>
  <si>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</si>
  <si>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</si>
  <si>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</si>
  <si>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</si>
  <si>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</si>
  <si>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</si>
  <si>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</si>
  <si>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</si>
  <si>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</si>
  <si>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</si>
  <si>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</si>
  <si>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</si>
  <si>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</si>
  <si>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</si>
  <si>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</si>
  <si>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</si>
  <si>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</si>
  <si>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</si>
  <si>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</si>
  <si>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</si>
  <si>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</si>
  <si>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</si>
  <si>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</si>
  <si>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</si>
  <si>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</si>
  <si>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</si>
  <si>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</si>
  <si>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</si>
  <si>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</si>
  <si>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</si>
  <si>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</si>
  <si>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</si>
  <si>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</si>
  <si>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</si>
  <si>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</si>
  <si>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</si>
  <si>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</si>
  <si>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</si>
  <si>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</si>
  <si>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</si>
  <si>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</si>
  <si>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</si>
  <si>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</si>
  <si>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</si>
  <si>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</si>
  <si>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</si>
  <si>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</si>
  <si>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</si>
  <si>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</si>
  <si>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</si>
  <si>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</si>
  <si>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</si>
  <si>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</si>
  <si>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</si>
  <si>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</si>
  <si>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</si>
  <si>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</si>
  <si>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</si>
  <si>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</si>
  <si>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</si>
  <si>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</si>
  <si>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</si>
  <si>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</si>
  <si>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</si>
  <si>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</si>
  <si>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</si>
  <si>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</si>
  <si>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</si>
  <si>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</si>
  <si>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</si>
  <si>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</si>
  <si>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</si>
  <si>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</si>
  <si>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</si>
  <si>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</si>
  <si>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</si>
  <si>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</si>
  <si>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</si>
  <si>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</si>
  <si>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</si>
  <si>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</si>
  <si>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</si>
  <si>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</si>
  <si>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</si>
  <si>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</si>
  <si>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</si>
  <si>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</si>
  <si>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</si>
  <si>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</si>
  <si>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</si>
  <si>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</si>
  <si>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</si>
  <si>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</si>
  <si>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</si>
  <si>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</si>
  <si>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</si>
  <si>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</si>
  <si>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</si>
  <si>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</si>
  <si>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</si>
  <si>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</si>
  <si>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</si>
  <si>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</si>
  <si>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</si>
  <si>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</si>
  <si>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</si>
  <si>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</si>
  <si>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</si>
  <si>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</si>
  <si>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</si>
  <si>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</si>
  <si>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</si>
  <si>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</si>
  <si>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</si>
  <si>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</si>
  <si>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</si>
  <si>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</si>
  <si>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</si>
  <si>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</si>
  <si>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</si>
  <si>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</si>
  <si>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</si>
  <si>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</si>
  <si>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</si>
  <si>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</si>
  <si>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</si>
  <si>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</si>
  <si>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</si>
  <si>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</si>
  <si>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</si>
  <si>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</si>
  <si>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</si>
  <si>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</si>
  <si>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</si>
  <si>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</si>
  <si>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</si>
  <si>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</si>
  <si>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</si>
  <si>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</si>
  <si>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</si>
  <si>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</si>
  <si>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</si>
  <si>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</si>
  <si>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</si>
  <si>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</si>
  <si>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</si>
  <si>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</si>
  <si>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</si>
  <si>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</si>
  <si>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</si>
  <si>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</si>
  <si>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</si>
  <si>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</si>
  <si>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</si>
  <si>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</si>
  <si>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</si>
  <si>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</si>
  <si>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</si>
  <si>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</si>
  <si>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</si>
  <si>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</si>
  <si>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</si>
  <si>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</si>
  <si>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</si>
  <si>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</si>
  <si>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</si>
  <si>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</si>
  <si>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</si>
  <si>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</si>
  <si>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</si>
  <si>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</si>
  <si>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</si>
  <si>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</si>
  <si>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</si>
  <si>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</si>
  <si>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</si>
  <si>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</si>
  <si>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</si>
  <si>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</si>
  <si>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</si>
  <si>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</si>
  <si>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</si>
  <si>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</si>
  <si>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</si>
  <si>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</si>
  <si>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</si>
  <si>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</si>
  <si>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</si>
  <si>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</si>
  <si>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</si>
  <si>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</si>
  <si>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</si>
  <si>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</si>
  <si>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</si>
  <si>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</si>
  <si>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</si>
  <si>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</si>
  <si>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</si>
  <si>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</si>
  <si>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</si>
  <si>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</si>
  <si>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</si>
  <si>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</si>
  <si>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</si>
  <si>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</si>
  <si>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</si>
  <si>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</si>
  <si>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</si>
  <si>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</si>
  <si>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</si>
  <si>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</si>
  <si>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</si>
  <si>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</si>
  <si>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</si>
  <si>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</si>
  <si>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</si>
  <si>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</si>
  <si>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</si>
  <si>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</si>
  <si>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</si>
  <si>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</si>
  <si>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</si>
  <si>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</si>
  <si>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</si>
  <si>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</si>
  <si>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</si>
  <si>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</si>
  <si>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</si>
  <si>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</si>
  <si>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</si>
  <si>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</si>
  <si>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</si>
  <si>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</si>
  <si>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</si>
  <si>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</si>
  <si>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</si>
  <si>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</si>
  <si>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</si>
  <si>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</si>
  <si>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</si>
  <si>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</si>
  <si>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</si>
  <si>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</si>
  <si>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</si>
  <si>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</si>
  <si>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</si>
  <si>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</si>
  <si>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</si>
  <si>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</si>
  <si>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</si>
  <si>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</si>
  <si>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</si>
  <si>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</si>
  <si>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</si>
  <si>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</si>
  <si>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</si>
  <si>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</si>
  <si>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</si>
  <si>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</si>
  <si>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</si>
  <si>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</si>
  <si>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</si>
  <si>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</si>
  <si>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</si>
  <si>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</si>
  <si>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</si>
  <si>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</si>
  <si>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</si>
  <si>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</si>
  <si>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</si>
  <si>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</si>
  <si>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</si>
  <si>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</si>
  <si>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</si>
  <si>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</si>
  <si>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</si>
  <si>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</si>
  <si>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</si>
  <si>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</si>
  <si>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</si>
  <si>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</si>
  <si>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</si>
  <si>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</si>
  <si>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</si>
  <si>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</si>
  <si>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</si>
  <si>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</si>
  <si>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</si>
  <si>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</si>
  <si>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</si>
  <si>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</si>
  <si>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</si>
  <si>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</si>
  <si>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</si>
  <si>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</si>
  <si>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</si>
  <si>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</si>
  <si>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</si>
  <si>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</si>
  <si>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</si>
  <si>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</si>
  <si>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</si>
  <si>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</si>
  <si>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</si>
  <si>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</si>
  <si>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</si>
  <si>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</si>
  <si>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</si>
  <si>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</si>
  <si>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</si>
  <si>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</si>
  <si>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</si>
  <si>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</si>
  <si>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</si>
  <si>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</si>
  <si>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</si>
  <si>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</si>
  <si>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</si>
  <si>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</si>
  <si>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</si>
  <si>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</si>
  <si>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</si>
  <si>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</si>
  <si>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</si>
  <si>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</si>
  <si>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</si>
  <si>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</si>
  <si>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</si>
  <si>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</si>
  <si>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</si>
  <si>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</si>
  <si>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</si>
  <si>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</si>
  <si>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</si>
  <si>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</si>
  <si>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</si>
  <si>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</si>
  <si>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</si>
  <si>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</si>
  <si>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</si>
  <si>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</si>
  <si>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</si>
  <si>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</si>
  <si>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</si>
  <si>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</si>
  <si>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</si>
  <si>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</si>
  <si>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</si>
  <si>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</si>
  <si>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</si>
  <si>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</si>
  <si>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</si>
  <si>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</si>
  <si>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</si>
  <si>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</si>
  <si>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</si>
  <si>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</si>
  <si>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</si>
  <si>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</si>
  <si>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</si>
  <si>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</si>
  <si>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</si>
  <si>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</si>
  <si>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</si>
  <si>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</si>
  <si>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</si>
  <si>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</si>
  <si>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</si>
  <si>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</si>
  <si>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</si>
  <si>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</si>
  <si>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</si>
  <si>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</si>
  <si>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</si>
  <si>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</si>
  <si>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</si>
  <si>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</si>
  <si>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</si>
  <si>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</si>
  <si>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</si>
  <si>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</si>
  <si>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</si>
  <si>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</si>
  <si>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</si>
  <si>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</si>
  <si>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</si>
  <si>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</si>
  <si>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</si>
  <si>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</si>
  <si>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</si>
  <si>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</si>
  <si>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</si>
  <si>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</si>
  <si>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</si>
  <si>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</si>
  <si>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</si>
  <si>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</si>
  <si>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</si>
  <si>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</si>
  <si>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</si>
  <si>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</si>
  <si>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</si>
  <si>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</si>
  <si>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</si>
  <si>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</si>
  <si>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</si>
  <si>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</si>
  <si>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</si>
  <si>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</si>
  <si>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</si>
  <si>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</si>
  <si>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</si>
  <si>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</si>
  <si>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</si>
  <si>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</si>
  <si>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</si>
  <si>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</si>
  <si>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</si>
  <si>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</si>
  <si>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</si>
  <si>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</si>
  <si>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</si>
  <si>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</si>
  <si>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</si>
  <si>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</si>
  <si>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</si>
  <si>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</si>
  <si>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</si>
  <si>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</si>
  <si>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</si>
  <si>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</si>
  <si>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</si>
  <si>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</si>
  <si>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</si>
  <si>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</si>
  <si>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</si>
  <si>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</si>
  <si>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</si>
  <si>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</si>
  <si>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</si>
  <si>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</si>
  <si>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</si>
  <si>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</si>
  <si>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</si>
  <si>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</si>
  <si>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</si>
  <si>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</si>
  <si>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</si>
  <si>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</si>
  <si>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</si>
  <si>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</si>
  <si>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</si>
  <si>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</si>
  <si>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</si>
  <si>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</si>
  <si>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</si>
  <si>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</si>
  <si>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</si>
  <si>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</si>
  <si>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</si>
  <si>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</si>
  <si>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</si>
  <si>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</si>
  <si>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</si>
  <si>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</si>
  <si>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</si>
  <si>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</si>
  <si>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</si>
  <si>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</si>
  <si>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</si>
  <si>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</si>
  <si>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</si>
  <si>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</si>
  <si>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</si>
  <si>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</si>
  <si>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</si>
  <si>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</si>
  <si>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</si>
  <si>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</si>
  <si>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</si>
  <si>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</si>
  <si>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</si>
  <si>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</si>
  <si>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</si>
  <si>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</si>
  <si>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</si>
  <si>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</si>
  <si>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</si>
  <si>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</si>
  <si>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</si>
  <si>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</si>
  <si>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</si>
  <si>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</si>
  <si>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</si>
  <si>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</si>
  <si>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</si>
  <si>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</si>
  <si>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</si>
  <si>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</si>
  <si>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</si>
  <si>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</si>
  <si>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</si>
  <si>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</si>
  <si>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</si>
  <si>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</si>
  <si>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</si>
  <si>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</si>
  <si>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</si>
  <si>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</si>
  <si>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</si>
  <si>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</si>
  <si>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</si>
  <si>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</si>
  <si>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</si>
  <si>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</si>
  <si>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</si>
  <si>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</si>
  <si>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</si>
  <si>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</si>
  <si>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</si>
  <si>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</si>
  <si>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</si>
  <si>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</si>
  <si>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</si>
  <si>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</si>
  <si>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</si>
  <si>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</si>
  <si>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</si>
  <si>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</si>
  <si>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</si>
  <si>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</si>
  <si>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</si>
  <si>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</si>
  <si>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</si>
  <si>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</si>
  <si>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</si>
  <si>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</si>
  <si>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</si>
  <si>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</si>
  <si>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</si>
  <si>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</si>
  <si>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</si>
  <si>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</si>
  <si>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</si>
  <si>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</si>
  <si>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</si>
  <si>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</si>
  <si>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</si>
  <si>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</si>
  <si>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</si>
  <si>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</si>
  <si>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</si>
  <si>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</si>
  <si>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</si>
  <si>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</si>
  <si>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</si>
  <si>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</si>
  <si>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</si>
  <si>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</si>
  <si>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</si>
  <si>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</si>
  <si>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</si>
  <si>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</si>
  <si>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</si>
  <si>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</si>
  <si>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</si>
  <si>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</si>
  <si>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</si>
  <si>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</si>
  <si>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</si>
  <si>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</si>
  <si>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</si>
  <si>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</si>
  <si>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</si>
  <si>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</si>
  <si>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</si>
  <si>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</si>
  <si>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</si>
  <si>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</si>
  <si>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</si>
  <si>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</si>
  <si>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</si>
  <si>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</si>
  <si>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</si>
  <si>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</si>
  <si>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</si>
  <si>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</si>
  <si>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</si>
  <si>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</si>
  <si>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</si>
  <si>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</si>
  <si>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</si>
  <si>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</si>
  <si>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</si>
  <si>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</si>
  <si>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</si>
  <si>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</si>
  <si>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</si>
  <si>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</si>
  <si>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</si>
  <si>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</si>
  <si>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</si>
  <si>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</si>
  <si>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</si>
  <si>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</si>
  <si>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</si>
  <si>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</si>
  <si>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</si>
  <si>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</si>
  <si>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</si>
  <si>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</si>
  <si>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</si>
  <si>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</si>
  <si>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</si>
  <si>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</si>
  <si>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</si>
  <si>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</si>
  <si>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</si>
  <si>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</si>
  <si>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</si>
  <si>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</si>
  <si>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</si>
  <si>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</si>
  <si>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</si>
  <si>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</si>
  <si>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</si>
  <si>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</si>
  <si>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</si>
  <si>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</si>
  <si>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</si>
  <si>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</si>
  <si>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</si>
  <si>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</si>
  <si>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</si>
  <si>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</si>
  <si>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</si>
  <si>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</si>
  <si>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</si>
  <si>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</si>
  <si>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</si>
  <si>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</si>
  <si>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</si>
  <si>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</si>
  <si>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</si>
  <si>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</si>
  <si>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</si>
  <si>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</si>
  <si>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</si>
  <si>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</si>
  <si>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</si>
  <si>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</si>
  <si>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</si>
  <si>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</si>
  <si>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</si>
  <si>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</si>
  <si>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</si>
  <si>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</si>
  <si>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</si>
  <si>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</si>
  <si>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</si>
  <si>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</si>
  <si>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</si>
  <si>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</si>
  <si>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</si>
  <si>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</si>
  <si>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</si>
  <si>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</si>
  <si>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</si>
  <si>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</si>
  <si>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</si>
  <si>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</si>
  <si>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</si>
  <si>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</si>
  <si>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</si>
  <si>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</si>
  <si>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</si>
  <si>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</si>
  <si>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</si>
  <si>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</si>
  <si>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</si>
  <si>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</si>
  <si>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</si>
  <si>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</si>
  <si>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</si>
  <si>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</si>
  <si>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</si>
  <si>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</si>
  <si>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</si>
  <si>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</si>
  <si>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</si>
  <si>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</si>
  <si>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</si>
  <si>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</si>
  <si>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</si>
  <si>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</si>
  <si>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</si>
  <si>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</si>
  <si>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</si>
  <si>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</si>
  <si>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</si>
  <si>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</si>
  <si>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</si>
  <si>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</si>
  <si>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</si>
  <si>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</si>
  <si>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</si>
  <si>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</si>
  <si>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</si>
  <si>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</si>
  <si>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</si>
  <si>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</si>
  <si>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</si>
  <si>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</si>
  <si>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</si>
  <si>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</si>
  <si>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</si>
  <si>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</si>
  <si>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</si>
  <si>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</si>
  <si>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</si>
  <si>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</si>
  <si>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</si>
  <si>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</si>
  <si>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</si>
  <si>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</si>
  <si>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</si>
  <si>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</si>
  <si>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</si>
  <si>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</si>
  <si>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</si>
  <si>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</si>
  <si>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</si>
  <si>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</si>
  <si>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</si>
  <si>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</si>
  <si>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</si>
  <si>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</si>
  <si>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</si>
  <si>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</si>
  <si>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</si>
  <si>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</si>
  <si>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</si>
  <si>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</si>
  <si>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</si>
  <si>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</si>
  <si>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</si>
  <si>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</si>
  <si>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</si>
  <si>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</si>
  <si>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</si>
  <si>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</si>
  <si>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</si>
  <si>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</si>
  <si>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</si>
  <si>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</si>
  <si>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</si>
  <si>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</si>
  <si>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</si>
  <si>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</si>
  <si>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</si>
  <si>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</si>
  <si>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</si>
  <si>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</si>
  <si>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</si>
  <si>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</si>
  <si>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</si>
  <si>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</si>
  <si>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</si>
  <si>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</si>
  <si>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</si>
  <si>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</si>
  <si>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</si>
  <si>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</si>
  <si>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</si>
  <si>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</si>
  <si>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</si>
  <si>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</si>
  <si>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</si>
  <si>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</si>
  <si>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</si>
  <si>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</si>
  <si>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</si>
  <si>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</si>
  <si>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</si>
  <si>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</si>
  <si>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</si>
  <si>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</si>
  <si>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</si>
  <si>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</si>
  <si>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</si>
  <si>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</si>
  <si>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</si>
  <si>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</si>
  <si>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</si>
  <si>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</si>
  <si>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</si>
  <si>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</si>
  <si>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</si>
  <si>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</si>
  <si>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</si>
  <si>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</si>
  <si>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</si>
  <si>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</si>
  <si>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</si>
  <si>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</si>
  <si>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</si>
  <si>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</si>
  <si>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</si>
  <si>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</si>
  <si>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</si>
  <si>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</si>
  <si>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</si>
  <si>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</si>
  <si>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</si>
  <si>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</si>
  <si>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</si>
  <si>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</si>
  <si>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</si>
  <si>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</si>
  <si>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</si>
  <si>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</si>
  <si>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</si>
  <si>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</si>
  <si>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</si>
  <si>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</si>
  <si>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</si>
  <si>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</si>
  <si>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</si>
  <si>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</si>
  <si>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</si>
  <si>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</si>
  <si>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</si>
  <si>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</si>
  <si>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</si>
  <si>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</si>
  <si>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</si>
  <si>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</si>
  <si>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</si>
  <si>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</si>
  <si>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</si>
  <si>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</si>
  <si>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</si>
  <si>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</si>
  <si>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</si>
  <si>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</si>
  <si>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</si>
  <si>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</si>
  <si>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</si>
  <si>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</si>
  <si>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</si>
  <si>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</si>
  <si>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</si>
  <si>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</si>
  <si>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</si>
  <si>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</si>
  <si>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</si>
  <si>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</si>
  <si>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</si>
  <si>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</si>
  <si>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</si>
  <si>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</si>
  <si>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</si>
  <si>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</si>
  <si>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</si>
  <si>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</si>
  <si>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</si>
  <si>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</si>
  <si>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</si>
  <si>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</si>
  <si>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</si>
  <si>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</si>
  <si>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</si>
  <si>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</si>
  <si>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</si>
  <si>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</si>
  <si>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</si>
  <si>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</si>
  <si>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</si>
  <si>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</si>
  <si>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</si>
  <si>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</si>
  <si>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</si>
  <si>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</si>
  <si>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</si>
  <si>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</si>
  <si>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</si>
  <si>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</si>
  <si>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</si>
  <si>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</si>
  <si>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</si>
  <si>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</si>
  <si>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</si>
  <si>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</si>
  <si>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</si>
  <si>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</si>
  <si>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</si>
  <si>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</si>
  <si>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</si>
  <si>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</si>
  <si>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</si>
  <si>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</si>
  <si>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</si>
  <si>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</si>
  <si>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</si>
  <si>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</si>
  <si>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</si>
  <si>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</si>
  <si>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</si>
  <si>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</si>
  <si>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</si>
  <si>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</si>
  <si>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</si>
  <si>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</si>
  <si>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</si>
  <si>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</si>
  <si>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</si>
  <si>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</si>
  <si>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</si>
  <si>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</si>
  <si>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</si>
  <si>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</si>
  <si>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</si>
  <si>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</si>
  <si>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</si>
  <si>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</si>
  <si>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</si>
  <si>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</si>
  <si>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</si>
  <si>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</si>
  <si>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</si>
  <si>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</si>
  <si>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</si>
  <si>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</si>
  <si>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</si>
  <si>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</si>
  <si>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</si>
  <si>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</si>
  <si>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</si>
  <si>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</si>
  <si>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</si>
  <si>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</si>
  <si>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</si>
  <si>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</si>
  <si>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</si>
  <si>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</si>
  <si>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</si>
  <si>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</si>
  <si>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</si>
  <si>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</si>
  <si>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</si>
  <si>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</si>
  <si>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</si>
  <si>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</si>
  <si>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</si>
  <si>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</si>
  <si>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</si>
  <si>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</si>
  <si>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</si>
  <si>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</si>
  <si>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</si>
  <si>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</si>
  <si>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</si>
  <si>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</si>
  <si>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</si>
  <si>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</si>
  <si>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</si>
  <si>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</si>
  <si>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</si>
  <si>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</si>
  <si>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</si>
  <si>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</si>
  <si>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</si>
  <si>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</si>
  <si>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</si>
  <si>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</si>
  <si>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</si>
  <si>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</si>
  <si>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</si>
  <si>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</si>
  <si>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</si>
  <si>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</si>
  <si>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</si>
  <si>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</si>
  <si>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</si>
  <si>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</si>
  <si>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</si>
  <si>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</si>
  <si>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</si>
  <si>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</si>
  <si>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</si>
  <si>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</si>
  <si>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</si>
  <si>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</si>
  <si>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</si>
  <si>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</si>
  <si>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</si>
  <si>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</si>
  <si>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</si>
  <si>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</si>
  <si>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</si>
  <si>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</si>
  <si>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</si>
  <si>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</si>
  <si>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</si>
  <si>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</si>
  <si>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</si>
  <si>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</si>
  <si>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</si>
  <si>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</si>
  <si>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</si>
  <si>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</si>
  <si>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</si>
  <si>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</si>
  <si>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</si>
  <si>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</si>
  <si>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</si>
  <si>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</si>
  <si>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</si>
  <si>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</si>
  <si>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</si>
  <si>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</si>
  <si>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</si>
  <si>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</si>
  <si>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</si>
  <si>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</si>
  <si>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</si>
  <si>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</si>
  <si>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</si>
  <si>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</si>
  <si>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</si>
  <si>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</si>
  <si>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</si>
  <si>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</si>
  <si>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</si>
  <si>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</si>
  <si>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</si>
  <si>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</si>
  <si>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</si>
  <si>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</si>
  <si>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</si>
  <si>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</si>
  <si>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</si>
  <si>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</si>
  <si>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</si>
  <si>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</si>
  <si>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</si>
  <si>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</si>
  <si>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</si>
  <si>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</si>
  <si>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</si>
  <si>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</si>
  <si>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</si>
  <si>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</si>
  <si>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</si>
  <si>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</si>
  <si>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</si>
  <si>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</si>
  <si>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</si>
  <si>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</si>
  <si>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</si>
  <si>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</si>
  <si>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</si>
  <si>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</si>
  <si>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</si>
  <si>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</si>
  <si>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</si>
  <si>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</si>
  <si>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</si>
  <si>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</si>
  <si>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</si>
  <si>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</si>
  <si>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</si>
  <si>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</si>
  <si>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</si>
  <si>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</si>
  <si>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</si>
  <si>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</si>
  <si>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</si>
  <si>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</si>
  <si>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</si>
  <si>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</si>
  <si>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</si>
  <si>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</si>
  <si>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</si>
  <si>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</si>
  <si>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</si>
  <si>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</si>
  <si>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</si>
  <si>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</si>
  <si>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</si>
  <si>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</si>
  <si>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</si>
  <si>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</si>
  <si>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</si>
  <si>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</si>
  <si>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</si>
  <si>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</si>
  <si>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</si>
  <si>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</si>
  <si>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</si>
  <si>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</si>
  <si>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</si>
  <si>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</si>
  <si>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</si>
  <si>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</si>
  <si>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</si>
  <si>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</si>
  <si>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</si>
  <si>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</si>
  <si>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</si>
  <si>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</si>
  <si>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</si>
  <si>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</si>
  <si>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</si>
  <si>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</si>
  <si>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</si>
  <si>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</si>
  <si>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</si>
  <si>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</si>
  <si>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</si>
  <si>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</si>
  <si>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</si>
  <si>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</si>
  <si>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</si>
  <si>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</si>
  <si>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</si>
  <si>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</si>
  <si>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</si>
  <si>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</si>
  <si>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</si>
  <si>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</si>
  <si>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</si>
  <si>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</si>
  <si>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</si>
  <si>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</si>
  <si>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</si>
  <si>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</si>
  <si>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</si>
  <si>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</si>
  <si>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</si>
  <si>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</si>
  <si>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</si>
  <si>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</si>
  <si>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</si>
  <si>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</si>
  <si>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</si>
  <si>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</si>
  <si>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</si>
  <si>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</si>
  <si>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</si>
  <si>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</si>
  <si>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</si>
  <si>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</si>
  <si>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</si>
  <si>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</si>
  <si>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</si>
  <si>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</si>
  <si>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</si>
  <si>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</si>
  <si>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</si>
  <si>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</si>
  <si>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</si>
  <si>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</si>
  <si>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</si>
  <si>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</si>
  <si>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</si>
  <si>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</si>
  <si>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</si>
  <si>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</si>
  <si>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</si>
  <si>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</si>
  <si>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</si>
  <si>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</si>
  <si>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</si>
  <si>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</si>
  <si>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</si>
  <si>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</si>
  <si>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</si>
  <si>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</si>
  <si>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</si>
  <si>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</si>
  <si>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</si>
  <si>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</si>
  <si>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</si>
  <si>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</si>
  <si>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</si>
  <si>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</si>
  <si>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</si>
  <si>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</si>
  <si>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</si>
  <si>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</si>
  <si>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</si>
  <si>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</si>
  <si>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</si>
  <si>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</si>
  <si>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</si>
  <si>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</si>
  <si>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</si>
  <si>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</si>
  <si>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</si>
  <si>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</si>
  <si>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</si>
  <si>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</si>
  <si>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</si>
  <si>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</si>
  <si>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</si>
  <si>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</si>
  <si>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</si>
  <si>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</si>
  <si>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</si>
  <si>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</si>
  <si>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</si>
  <si>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</si>
  <si>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</si>
  <si>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</si>
  <si>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</si>
  <si>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</si>
  <si>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</si>
  <si>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</si>
  <si>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</si>
  <si>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</si>
  <si>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</si>
  <si>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</si>
  <si>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</si>
  <si>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</si>
  <si>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</si>
  <si>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</si>
  <si>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</si>
  <si>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</si>
  <si>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</si>
  <si>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</si>
  <si>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</si>
  <si>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</si>
  <si>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</si>
  <si>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</si>
  <si>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</si>
  <si>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</si>
  <si>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</si>
  <si>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</si>
  <si>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</si>
  <si>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</si>
  <si>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</si>
  <si>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</si>
  <si>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</si>
  <si>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</si>
  <si>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</si>
  <si>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</si>
  <si>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</si>
  <si>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</si>
  <si>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</si>
  <si>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</si>
  <si>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</si>
  <si>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</si>
  <si>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</si>
  <si>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</si>
  <si>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</si>
  <si>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</si>
  <si>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</si>
  <si>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</si>
  <si>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</si>
  <si>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</si>
  <si>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</si>
  <si>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</si>
  <si>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</si>
  <si>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</si>
  <si>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</si>
  <si>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</si>
  <si>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</si>
  <si>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</si>
  <si>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</si>
  <si>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</si>
  <si>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</si>
  <si>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</si>
  <si>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</si>
  <si>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</si>
  <si>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</si>
  <si>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</si>
  <si>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</si>
  <si>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</si>
  <si>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</si>
  <si>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</si>
  <si>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</si>
  <si>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</si>
  <si>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</si>
  <si>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</si>
  <si>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</si>
  <si>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</si>
  <si>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</si>
  <si>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</si>
  <si>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</si>
  <si>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</si>
  <si>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</si>
  <si>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</si>
  <si>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</si>
  <si>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</si>
  <si>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</si>
  <si>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</si>
  <si>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</si>
  <si>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</si>
  <si>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</si>
  <si>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</si>
  <si>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</si>
  <si>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</si>
  <si>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</si>
  <si>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</si>
  <si>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</si>
  <si>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</si>
  <si>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</si>
  <si>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</si>
  <si>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</si>
  <si>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</si>
  <si>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</si>
  <si>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</si>
  <si>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</si>
  <si>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</si>
  <si>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</si>
  <si>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</si>
  <si>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</si>
  <si>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</si>
  <si>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</si>
  <si>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</si>
  <si>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</si>
  <si>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</si>
  <si>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</si>
  <si>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</si>
  <si>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</si>
  <si>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</si>
  <si>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</si>
  <si>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</si>
  <si>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</si>
  <si>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</si>
  <si>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</si>
  <si>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</si>
  <si>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</si>
  <si>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</si>
  <si>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</si>
  <si>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</si>
  <si>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</si>
  <si>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</si>
  <si>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</si>
  <si>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</si>
  <si>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</si>
  <si>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</si>
  <si>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</si>
  <si>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</si>
  <si>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</si>
  <si>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</si>
  <si>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</si>
  <si>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</si>
  <si>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</si>
  <si>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</si>
  <si>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</si>
  <si>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</si>
  <si>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</si>
  <si>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</si>
  <si>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</si>
  <si>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</si>
  <si>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</si>
  <si>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</si>
  <si>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</si>
  <si>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</si>
  <si>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</si>
  <si>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</si>
  <si>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</si>
  <si>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</si>
  <si>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</si>
  <si>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</si>
  <si>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</si>
  <si>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</si>
  <si>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</si>
  <si>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</si>
  <si>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</si>
  <si>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</si>
  <si>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</si>
  <si>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</si>
  <si>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</si>
  <si>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</si>
  <si>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</si>
  <si>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</si>
  <si>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</si>
  <si>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</si>
  <si>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</si>
  <si>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</si>
  <si>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</si>
  <si>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</si>
  <si>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</si>
  <si>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</si>
  <si>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</si>
  <si>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</si>
  <si>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</si>
  <si>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</si>
  <si>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</si>
  <si>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</si>
  <si>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</si>
  <si>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</si>
  <si>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</si>
  <si>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</si>
  <si>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</si>
  <si>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</si>
  <si>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</si>
  <si>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</si>
  <si>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</si>
  <si>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</si>
  <si>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</si>
  <si>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</si>
  <si>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</si>
  <si>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</si>
  <si>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</si>
  <si>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</si>
  <si>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</si>
  <si>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</si>
  <si>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</si>
  <si>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</si>
  <si>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</si>
  <si>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</si>
  <si>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</si>
  <si>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</si>
  <si>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</si>
  <si>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</si>
  <si>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</si>
  <si>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</si>
  <si>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</si>
  <si>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</si>
  <si>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</si>
  <si>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</si>
  <si>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</si>
  <si>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</si>
  <si>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</si>
  <si>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</si>
  <si>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</si>
  <si>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</si>
  <si>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</si>
  <si>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</si>
  <si>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</si>
  <si>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</si>
  <si>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</si>
  <si>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</si>
  <si>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</si>
  <si>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</si>
  <si>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</si>
  <si>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</si>
  <si>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</si>
  <si>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</si>
  <si>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</si>
  <si>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</si>
  <si>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</si>
  <si>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</si>
  <si>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</si>
  <si>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</si>
  <si>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</si>
  <si>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</si>
  <si>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</si>
  <si>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</si>
  <si>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</si>
  <si>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</si>
  <si>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</si>
  <si>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</si>
  <si>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</si>
  <si>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</si>
  <si>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</si>
  <si>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</si>
  <si>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</si>
  <si>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</si>
  <si>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</si>
  <si>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</si>
  <si>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</si>
  <si>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</si>
  <si>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</si>
  <si>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</si>
  <si>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</si>
  <si>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</si>
  <si>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</si>
  <si>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</si>
  <si>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</si>
  <si>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</si>
  <si>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</si>
  <si>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</si>
  <si>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</si>
  <si>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</si>
  <si>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</si>
  <si>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</si>
  <si>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</si>
  <si>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</si>
  <si>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</si>
  <si>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</si>
  <si>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</si>
  <si>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</si>
  <si>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</si>
  <si>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</si>
  <si>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</si>
  <si>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</si>
  <si>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</si>
  <si>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</si>
  <si>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</si>
  <si>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</si>
  <si>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</si>
  <si>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</si>
  <si>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</si>
  <si>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</si>
  <si>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</si>
  <si>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</si>
  <si>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</si>
  <si>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</si>
  <si>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</si>
  <si>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</si>
  <si>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</si>
  <si>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</si>
  <si>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</si>
  <si>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</si>
  <si>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</si>
  <si>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</si>
  <si>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</si>
  <si>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</si>
  <si>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</si>
  <si>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</si>
  <si>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</si>
  <si>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</si>
  <si>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</si>
  <si>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</si>
  <si>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</si>
  <si>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</si>
  <si>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</si>
  <si>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</si>
  <si>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</si>
  <si>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</si>
  <si>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</si>
  <si>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</si>
  <si>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</si>
  <si>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</si>
  <si>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</si>
  <si>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</si>
  <si>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</si>
  <si>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</si>
  <si>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</si>
  <si>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</si>
  <si>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</si>
  <si>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</si>
  <si>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</si>
  <si>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</si>
  <si>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</si>
  <si>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</si>
  <si>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</si>
  <si>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</si>
  <si>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</si>
  <si>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</si>
  <si>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</si>
  <si>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</si>
  <si>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</si>
  <si>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</si>
  <si>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</si>
  <si>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</si>
  <si>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</si>
  <si>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</si>
  <si>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</si>
  <si>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</si>
  <si>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</si>
  <si>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</si>
  <si>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</si>
  <si>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</si>
  <si>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</si>
  <si>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</si>
  <si>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</si>
  <si>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</si>
  <si>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</si>
  <si>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</si>
  <si>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</si>
  <si>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</si>
  <si>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</si>
  <si>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</si>
  <si>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</si>
  <si>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</si>
  <si>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</si>
  <si>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</si>
  <si>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</si>
  <si>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</si>
  <si>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</si>
  <si>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</si>
  <si>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</si>
  <si>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</si>
  <si>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</si>
  <si>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</si>
  <si>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</si>
  <si>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</si>
  <si>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</si>
  <si>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</si>
  <si>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</si>
  <si>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</si>
  <si>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</si>
  <si>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</si>
  <si>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</si>
  <si>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</si>
  <si>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</si>
  <si>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</si>
  <si>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</si>
  <si>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</si>
  <si>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</si>
  <si>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</si>
  <si>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</si>
  <si>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</si>
  <si>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</si>
  <si>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</si>
  <si>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</si>
  <si>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</si>
  <si>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</si>
  <si>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</si>
  <si>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</si>
  <si>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</si>
  <si>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</si>
  <si>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</si>
  <si>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</si>
  <si>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</si>
  <si>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</si>
  <si>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</si>
  <si>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</si>
  <si>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</si>
  <si>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</si>
  <si>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</si>
  <si>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</si>
  <si>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</si>
  <si>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</si>
  <si>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</si>
  <si>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</si>
  <si>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</si>
  <si>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</si>
  <si>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</si>
  <si>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</si>
  <si>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</si>
  <si>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</si>
  <si>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</si>
  <si>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</si>
  <si>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</si>
  <si>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</si>
  <si>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</si>
  <si>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</si>
  <si>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</si>
  <si>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</si>
  <si>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</si>
  <si>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</si>
  <si>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</si>
  <si>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</si>
  <si>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</si>
  <si>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</si>
  <si>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</si>
  <si>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</si>
  <si>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</si>
  <si>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</si>
  <si>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</si>
  <si>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</si>
  <si>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</si>
  <si>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</si>
  <si>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</si>
  <si>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</si>
  <si>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</si>
  <si>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</si>
  <si>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</si>
  <si>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</si>
  <si>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</si>
  <si>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</si>
  <si>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</si>
  <si>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</si>
  <si>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</si>
  <si>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</si>
  <si>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</si>
  <si>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</si>
  <si>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</si>
  <si>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</si>
  <si>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</si>
  <si>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</si>
  <si>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</si>
  <si>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</si>
  <si>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</si>
  <si>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</si>
  <si>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</si>
  <si>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</si>
  <si>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</si>
  <si>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</si>
  <si>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</si>
  <si>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</si>
  <si>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</si>
  <si>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</si>
  <si>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</si>
  <si>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</si>
  <si>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</si>
  <si>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</si>
  <si>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</si>
  <si>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</si>
  <si>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</si>
  <si>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</si>
  <si>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</si>
  <si>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</si>
  <si>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</si>
  <si>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</si>
  <si>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</si>
  <si>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</si>
  <si>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</si>
  <si>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</si>
  <si>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</si>
  <si>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</si>
  <si>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</si>
  <si>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</si>
  <si>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</si>
  <si>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</si>
  <si>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</si>
  <si>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</si>
  <si>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</si>
  <si>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</si>
  <si>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</si>
  <si>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</si>
  <si>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</si>
  <si>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</si>
  <si>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</si>
  <si>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</si>
  <si>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</si>
  <si>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</si>
  <si>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</si>
  <si>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</si>
  <si>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</si>
  <si>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</si>
  <si>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</si>
  <si>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</si>
  <si>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</si>
  <si>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</si>
  <si>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</si>
  <si>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</si>
  <si>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</si>
  <si>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</si>
  <si>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</si>
  <si>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</si>
  <si>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</si>
  <si>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</si>
  <si>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</si>
  <si>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</si>
  <si>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</si>
  <si>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</si>
  <si>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</si>
  <si>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</si>
  <si>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</si>
  <si>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</si>
  <si>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</si>
  <si>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</si>
  <si>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</si>
  <si>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</si>
  <si>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</si>
  <si>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</si>
  <si>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</si>
  <si>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</si>
  <si>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</si>
  <si>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</si>
  <si>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</si>
  <si>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</si>
  <si>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</si>
  <si>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</si>
  <si>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</si>
  <si>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</si>
  <si>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</si>
  <si>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</si>
  <si>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</si>
  <si>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</si>
  <si>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</si>
  <si>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</si>
  <si>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</si>
  <si>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</si>
  <si>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</si>
  <si>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</si>
  <si>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</si>
  <si>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</si>
  <si>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</si>
  <si>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</si>
  <si>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</si>
  <si>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</si>
  <si>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</si>
  <si>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</si>
  <si>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</si>
  <si>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</si>
  <si>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</si>
  <si>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</si>
  <si>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</si>
  <si>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</si>
  <si>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</si>
  <si>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</si>
  <si>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</si>
  <si>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</si>
  <si>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</si>
  <si>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</si>
  <si>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</si>
  <si>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</si>
  <si>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</si>
  <si>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</si>
  <si>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</si>
  <si>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</si>
  <si>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</si>
  <si>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</si>
  <si>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</si>
  <si>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</si>
  <si>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</si>
  <si>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</si>
  <si>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</si>
  <si>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</si>
  <si>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</si>
  <si>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</si>
  <si>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</si>
  <si>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</si>
  <si>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</si>
  <si>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</si>
  <si>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</si>
  <si>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</si>
  <si>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</si>
  <si>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</si>
  <si>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</si>
  <si>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</si>
  <si>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</si>
  <si>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</si>
  <si>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</si>
  <si>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</si>
  <si>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</si>
  <si>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</si>
  <si>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</si>
  <si>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</si>
  <si>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</si>
  <si>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</si>
  <si>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</si>
  <si>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</si>
  <si>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</si>
  <si>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</si>
  <si>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</si>
  <si>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</si>
  <si>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</si>
  <si>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</si>
  <si>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</si>
  <si>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</si>
  <si>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</si>
  <si>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</si>
  <si>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</si>
  <si>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</si>
  <si>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</si>
  <si>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</si>
  <si>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</si>
  <si>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</si>
  <si>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</si>
  <si>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</si>
  <si>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</si>
  <si>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</si>
  <si>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</si>
  <si>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</si>
  <si>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</si>
  <si>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</si>
  <si>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</si>
  <si>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</si>
  <si>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</si>
  <si>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</si>
  <si>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</si>
  <si>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</si>
  <si>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</si>
  <si>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</si>
  <si>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</si>
  <si>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</si>
  <si>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</si>
  <si>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</si>
  <si>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</si>
  <si>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</si>
  <si>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</si>
  <si>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</si>
  <si>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</si>
  <si>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</si>
  <si>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</si>
  <si>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</si>
  <si>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</si>
  <si>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</si>
  <si>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</si>
  <si>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</si>
  <si>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</si>
  <si>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</si>
  <si>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</si>
  <si>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</si>
  <si>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</si>
  <si>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</si>
  <si>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</si>
  <si>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</si>
  <si>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</si>
  <si>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</si>
  <si>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</si>
  <si>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</si>
  <si>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</si>
  <si>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</si>
  <si>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</si>
  <si>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</si>
  <si>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</si>
  <si>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</si>
  <si>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</si>
  <si>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</si>
  <si>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</si>
  <si>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</si>
  <si>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</si>
  <si>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</si>
  <si>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</si>
  <si>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</si>
  <si>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</si>
  <si>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</si>
  <si>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</si>
  <si>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</si>
  <si>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</si>
  <si>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</si>
  <si>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</si>
  <si>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</si>
  <si>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</si>
  <si>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</si>
  <si>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</si>
  <si>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</si>
  <si>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</si>
  <si>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</si>
  <si>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</si>
  <si>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</si>
  <si>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</si>
  <si>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</si>
  <si>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</si>
  <si>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</si>
  <si>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</si>
  <si>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</si>
  <si>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</si>
  <si>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</si>
  <si>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</si>
  <si>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</si>
  <si>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</si>
  <si>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</si>
  <si>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</si>
  <si>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</si>
  <si>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</si>
  <si>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</si>
  <si>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</si>
  <si>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</si>
  <si>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</si>
  <si>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</si>
  <si>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</si>
  <si>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</si>
  <si>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</si>
  <si>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</si>
  <si>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</si>
  <si>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</si>
  <si>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</si>
  <si>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</si>
  <si>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</si>
  <si>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</si>
  <si>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</si>
  <si>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</si>
  <si>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</si>
  <si>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</si>
  <si>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</si>
  <si>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</si>
  <si>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</si>
  <si>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</si>
  <si>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</si>
  <si>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</si>
  <si>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</si>
  <si>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</si>
  <si>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</si>
  <si>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</si>
  <si>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</si>
  <si>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</si>
  <si>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</si>
  <si>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</si>
  <si>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</si>
  <si>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</si>
  <si>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</si>
  <si>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</si>
  <si>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</si>
  <si>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</si>
  <si>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</si>
  <si>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</si>
  <si>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</si>
  <si>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</si>
  <si>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</si>
  <si>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</si>
  <si>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</si>
  <si>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</si>
  <si>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</si>
  <si>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</si>
  <si>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</si>
  <si>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</si>
  <si>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</si>
  <si>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</si>
  <si>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</si>
  <si>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</si>
  <si>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</si>
  <si>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</si>
  <si>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</si>
  <si>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</si>
  <si>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</si>
  <si>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</si>
  <si>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</si>
  <si>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</si>
  <si>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</si>
  <si>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</si>
  <si>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</si>
  <si>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</si>
  <si>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</si>
  <si>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</si>
  <si>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</si>
  <si>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</si>
  <si>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</si>
  <si>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</si>
  <si>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</si>
  <si>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</si>
  <si>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</si>
  <si>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</si>
  <si>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</si>
  <si>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</si>
  <si>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</si>
  <si>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</si>
  <si>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</si>
  <si>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</si>
  <si>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</si>
  <si>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</si>
  <si>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</si>
  <si>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</si>
  <si>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</si>
  <si>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</si>
  <si>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</si>
  <si>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</si>
  <si>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</si>
  <si>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</si>
  <si>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</si>
  <si>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</si>
  <si>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</si>
  <si>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</si>
  <si>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</si>
  <si>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</si>
  <si>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</si>
  <si>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</si>
  <si>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</si>
  <si>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</si>
  <si>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</si>
  <si>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</si>
  <si>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</si>
  <si>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</si>
  <si>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</si>
  <si>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</si>
  <si>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</si>
  <si>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</si>
  <si>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</si>
  <si>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</si>
  <si>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</si>
  <si>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</si>
  <si>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</si>
  <si>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</si>
  <si>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</si>
  <si>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</si>
  <si>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</si>
  <si>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</si>
  <si>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</si>
  <si>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</si>
  <si>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</si>
  <si>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</si>
  <si>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</si>
  <si>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</si>
  <si>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</si>
  <si>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</si>
  <si>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</si>
  <si>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</si>
  <si>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</si>
  <si>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</si>
  <si>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</si>
  <si>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</si>
  <si>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</si>
  <si>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</si>
  <si>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</si>
  <si>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</si>
  <si>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</si>
  <si>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</si>
  <si>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</si>
  <si>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</si>
  <si>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</si>
  <si>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</si>
  <si>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</si>
  <si>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</si>
  <si>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</si>
  <si>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</si>
  <si>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</si>
  <si>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</si>
  <si>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</si>
  <si>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</si>
  <si>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</si>
  <si>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</si>
  <si>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</si>
  <si>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</si>
  <si>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</si>
  <si>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</si>
  <si>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</si>
  <si>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</si>
  <si>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</si>
  <si>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</si>
  <si>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</si>
  <si>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</si>
  <si>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</si>
  <si>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</si>
  <si>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</si>
  <si>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</si>
  <si>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</si>
  <si>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</si>
  <si>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</si>
  <si>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</si>
  <si>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</si>
  <si>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</si>
  <si>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</si>
  <si>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</si>
  <si>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</si>
  <si>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</si>
  <si>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</si>
  <si>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</si>
  <si>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</si>
  <si>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</si>
  <si>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</si>
  <si>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</si>
  <si>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</si>
  <si>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</si>
  <si>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</si>
  <si>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</si>
  <si>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</si>
  <si>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</si>
  <si>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</si>
  <si>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</si>
  <si>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</si>
  <si>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</si>
  <si>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</si>
  <si>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</si>
  <si>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</si>
  <si>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</si>
  <si>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</si>
  <si>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</si>
  <si>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</si>
  <si>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</si>
  <si>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</si>
  <si>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</si>
  <si>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</si>
  <si>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</si>
  <si>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</si>
  <si>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</si>
  <si>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</si>
  <si>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</si>
  <si>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</si>
  <si>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</si>
  <si>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</si>
  <si>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</si>
  <si>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</si>
  <si>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</si>
  <si>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</si>
  <si>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</si>
  <si>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</si>
  <si>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</si>
  <si>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</si>
  <si>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</si>
  <si>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</si>
  <si>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</si>
  <si>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</si>
  <si>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</si>
  <si>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</si>
  <si>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</si>
  <si>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</si>
  <si>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</si>
  <si>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</si>
  <si>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</si>
  <si>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</si>
  <si>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</si>
  <si>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</si>
  <si>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</si>
  <si>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</si>
  <si>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</si>
  <si>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</si>
  <si>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</si>
  <si>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</si>
  <si>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</si>
  <si>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</si>
  <si>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</si>
  <si>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</si>
  <si>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</si>
  <si>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</si>
  <si>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</si>
  <si>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</si>
  <si>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</si>
  <si>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</si>
  <si>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</si>
  <si>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</si>
  <si>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</si>
  <si>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</si>
  <si>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</si>
  <si>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</si>
  <si>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</si>
  <si>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</si>
  <si>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</si>
  <si>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</si>
  <si>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</si>
  <si>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</si>
  <si>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</si>
  <si>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</si>
  <si>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</si>
  <si>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</si>
  <si>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</si>
  <si>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</si>
  <si>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</si>
  <si>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</si>
  <si>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</si>
  <si>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</si>
  <si>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</si>
  <si>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</si>
  <si>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</si>
  <si>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</si>
  <si>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</si>
  <si>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</si>
  <si>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</si>
  <si>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</si>
  <si>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</si>
  <si>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</si>
  <si>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</si>
  <si>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</si>
  <si>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</si>
  <si>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</si>
  <si>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</si>
  <si>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</si>
  <si>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</si>
  <si>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</si>
  <si>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</si>
  <si>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</si>
  <si>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</si>
  <si>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</si>
  <si>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</si>
  <si>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</si>
  <si>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</si>
  <si>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</si>
  <si>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</si>
  <si>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</si>
  <si>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</si>
  <si>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</si>
  <si>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</si>
  <si>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</si>
  <si>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</si>
  <si>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</si>
  <si>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</si>
  <si>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</si>
  <si>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</si>
  <si>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</si>
  <si>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</si>
  <si>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</si>
  <si>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</si>
  <si>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</si>
  <si>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</si>
  <si>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</si>
  <si>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</si>
  <si>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</si>
  <si>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</si>
  <si>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</si>
  <si>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</si>
  <si>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</si>
  <si>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</si>
  <si>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</si>
  <si>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</si>
  <si>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</si>
  <si>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</si>
  <si>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</si>
  <si>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</si>
  <si>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</si>
  <si>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</si>
  <si>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</si>
  <si>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</si>
  <si>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</si>
  <si>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</si>
  <si>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</si>
  <si>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</si>
  <si>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</si>
  <si>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</si>
  <si>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</si>
  <si>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</si>
  <si>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</si>
  <si>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</si>
  <si>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</si>
  <si>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</si>
  <si>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</si>
  <si>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</si>
  <si>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</si>
  <si>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</si>
  <si>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</si>
  <si>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</si>
  <si>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</si>
  <si>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</si>
  <si>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</si>
  <si>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</si>
  <si>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</si>
  <si>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</si>
  <si>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</si>
  <si>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</si>
  <si>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</si>
  <si>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</si>
  <si>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</si>
  <si>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</si>
  <si>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</si>
  <si>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</si>
  <si>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</si>
  <si>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</si>
  <si>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</si>
  <si>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</si>
  <si>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</si>
  <si>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</si>
  <si>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</si>
  <si>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</si>
  <si>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</si>
  <si>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</si>
  <si>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</si>
  <si>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</si>
  <si>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</si>
  <si>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</si>
  <si>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</si>
  <si>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</si>
  <si>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</si>
  <si>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</si>
  <si>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</si>
  <si>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</si>
  <si>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</si>
  <si>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</si>
  <si>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</si>
  <si>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</si>
  <si>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</si>
  <si>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</si>
  <si>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</si>
  <si>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</si>
  <si>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</si>
  <si>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</si>
  <si>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</si>
  <si>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</si>
  <si>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</si>
  <si>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</si>
  <si>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</si>
  <si>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</si>
  <si>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</si>
  <si>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</si>
  <si>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</si>
  <si>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</si>
  <si>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</si>
  <si>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</si>
  <si>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</si>
  <si>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</si>
  <si>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</si>
  <si>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</si>
  <si>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</si>
  <si>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</si>
  <si>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</si>
  <si>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</si>
  <si>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</si>
  <si>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</si>
  <si>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</si>
  <si>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</si>
  <si>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</si>
  <si>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</si>
  <si>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</si>
  <si>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</si>
  <si>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</si>
  <si>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</si>
  <si>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</si>
  <si>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</si>
  <si>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</si>
  <si>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</si>
  <si>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</si>
  <si>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</si>
  <si>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</si>
  <si>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</si>
  <si>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</si>
  <si>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</si>
  <si>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</si>
  <si>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</si>
  <si>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</si>
  <si>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</si>
  <si>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</si>
  <si>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</si>
  <si>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</si>
  <si>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</si>
  <si>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</si>
  <si>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</si>
  <si>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</si>
  <si>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</si>
  <si>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</si>
  <si>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</si>
  <si>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</si>
  <si>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</si>
  <si>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</si>
  <si>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</si>
  <si>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</si>
  <si>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</si>
  <si>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</si>
  <si>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</si>
  <si>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</si>
  <si>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</si>
  <si>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</si>
  <si>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</si>
  <si>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</si>
  <si>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</si>
  <si>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</si>
  <si>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</si>
  <si>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</si>
  <si>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</si>
  <si>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</si>
  <si>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</si>
  <si>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</si>
  <si>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</si>
  <si>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</si>
  <si>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</si>
  <si>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</si>
  <si>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</si>
  <si>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</si>
  <si>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</si>
  <si>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</si>
  <si>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</si>
  <si>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</si>
  <si>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</si>
  <si>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</si>
  <si>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</si>
  <si>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</si>
  <si>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</si>
  <si>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</si>
  <si>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</si>
  <si>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</si>
  <si>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</si>
  <si>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</si>
  <si>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</si>
  <si>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</si>
  <si>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</si>
  <si>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</si>
  <si>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</si>
  <si>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</si>
  <si>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</si>
  <si>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</si>
  <si>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</si>
  <si>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</si>
  <si>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</si>
  <si>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</si>
  <si>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</si>
  <si>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</si>
  <si>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</si>
  <si>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</si>
  <si>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</si>
  <si>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</si>
  <si>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</si>
  <si>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</si>
  <si>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</si>
  <si>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</si>
  <si>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</si>
  <si>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</si>
  <si>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</si>
  <si>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</si>
  <si>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</si>
  <si>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</si>
  <si>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</si>
  <si>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</si>
  <si>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</si>
  <si>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</si>
  <si>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</si>
  <si>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</si>
  <si>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</si>
  <si>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</si>
  <si>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</si>
  <si>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</si>
  <si>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</si>
  <si>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</si>
  <si>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</si>
  <si>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</si>
  <si>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</si>
  <si>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</si>
  <si>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</si>
  <si>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</si>
  <si>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</si>
  <si>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</si>
  <si>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</si>
  <si>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</si>
  <si>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</si>
  <si>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</si>
  <si>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</si>
  <si>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</si>
  <si>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</si>
  <si>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</si>
  <si>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</si>
  <si>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</si>
  <si>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</si>
  <si>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</si>
  <si>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</si>
  <si>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</si>
  <si>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</si>
  <si>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</si>
  <si>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</si>
  <si>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</si>
  <si>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</si>
  <si>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</si>
  <si>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</si>
  <si>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</si>
  <si>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</si>
  <si>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</si>
  <si>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</si>
  <si>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</si>
  <si>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</si>
  <si>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</si>
  <si>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</si>
  <si>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</si>
  <si>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</si>
  <si>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</si>
  <si>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</si>
  <si>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</si>
  <si>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</si>
  <si>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</si>
  <si>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</si>
  <si>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</si>
  <si>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</si>
  <si>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</si>
  <si>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</si>
  <si>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</si>
  <si>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</si>
  <si>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</si>
  <si>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</si>
  <si>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</si>
  <si>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</si>
  <si>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</si>
  <si>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</si>
  <si>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</si>
  <si>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</si>
  <si>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</si>
  <si>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</si>
  <si>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</si>
  <si>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</si>
  <si>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</si>
  <si>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</si>
  <si>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</si>
  <si>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</si>
  <si>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</si>
  <si>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</si>
  <si>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</si>
  <si>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</si>
  <si>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</si>
  <si>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</si>
  <si>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</si>
  <si>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</si>
  <si>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</si>
  <si>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</si>
  <si>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</si>
  <si>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</si>
  <si>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</si>
  <si>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</si>
  <si>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</si>
  <si>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</si>
  <si>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</si>
  <si>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</si>
  <si>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</si>
  <si>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</si>
  <si>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</si>
  <si>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</si>
  <si>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</si>
  <si>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</si>
  <si>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</si>
  <si>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</si>
  <si>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</si>
  <si>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</si>
  <si>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</si>
  <si>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</si>
  <si>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</si>
  <si>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</si>
  <si>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</si>
  <si>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</si>
  <si>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</si>
  <si>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</si>
  <si>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</si>
  <si>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</si>
  <si>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</si>
  <si>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</si>
  <si>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</si>
  <si>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</si>
  <si>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</si>
  <si>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</si>
  <si>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</si>
  <si>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</si>
  <si>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</si>
  <si>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</si>
  <si>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</si>
  <si>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</si>
  <si>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</si>
  <si>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</si>
  <si>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</si>
  <si>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</si>
  <si>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</si>
  <si>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</si>
  <si>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</si>
  <si>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</si>
  <si>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</si>
  <si>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</si>
  <si>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</si>
  <si>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</si>
  <si>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</si>
  <si>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</si>
  <si>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</si>
  <si>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</si>
  <si>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</si>
  <si>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</si>
  <si>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</si>
  <si>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</si>
  <si>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</si>
  <si>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</si>
  <si>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</si>
  <si>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</si>
  <si>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</si>
  <si>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</si>
  <si>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</si>
  <si>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</si>
  <si>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</si>
  <si>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</si>
  <si>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</si>
  <si>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</si>
  <si>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</si>
  <si>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</si>
  <si>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</si>
  <si>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</si>
  <si>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</si>
  <si>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</si>
  <si>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</si>
  <si>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</si>
  <si>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</si>
  <si>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</si>
  <si>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</si>
  <si>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</si>
  <si>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</si>
  <si>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</si>
  <si>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</si>
  <si>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</si>
  <si>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</si>
  <si>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</si>
  <si>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</si>
  <si>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</si>
  <si>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</si>
  <si>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</si>
  <si>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</si>
  <si>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</si>
  <si>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</si>
  <si>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</si>
  <si>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</si>
  <si>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</si>
  <si>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</si>
  <si>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</si>
  <si>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</si>
  <si>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</si>
  <si>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</si>
  <si>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</si>
  <si>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</si>
  <si>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</si>
  <si>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</si>
  <si>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</si>
  <si>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</si>
  <si>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</si>
  <si>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</si>
  <si>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</si>
  <si>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</si>
  <si>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</si>
  <si>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</si>
  <si>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</si>
  <si>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</si>
  <si>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</si>
  <si>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</si>
  <si>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</si>
  <si>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</si>
  <si>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</si>
  <si>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</si>
  <si>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</si>
  <si>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</si>
  <si>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</si>
  <si>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</si>
  <si>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</si>
  <si>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</si>
  <si>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</si>
  <si>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</si>
  <si>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</si>
  <si>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</si>
  <si>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</si>
  <si>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</si>
  <si>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</si>
  <si>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</si>
  <si>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</si>
  <si>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</si>
  <si>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</si>
  <si>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</si>
  <si>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</si>
  <si>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</si>
  <si>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</si>
  <si>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</si>
  <si>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</si>
  <si>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</si>
  <si>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</si>
  <si>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</si>
  <si>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</si>
  <si>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</si>
  <si>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</si>
  <si>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</si>
  <si>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</si>
  <si>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</si>
  <si>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</si>
  <si>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</si>
  <si>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</si>
  <si>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</si>
  <si>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</si>
  <si>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</si>
  <si>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</si>
  <si>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</si>
  <si>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</si>
  <si>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</si>
  <si>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</si>
  <si>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</si>
  <si>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</si>
  <si>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</si>
  <si>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</si>
  <si>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</si>
  <si>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</si>
  <si>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</si>
  <si>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</si>
  <si>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</si>
  <si>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</si>
  <si>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</si>
  <si>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</si>
  <si>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</si>
  <si>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</si>
  <si>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</si>
  <si>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</si>
  <si>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</si>
  <si>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</si>
  <si>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</si>
  <si>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</si>
  <si>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</si>
  <si>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</si>
  <si>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</si>
  <si>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</si>
  <si>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</si>
  <si>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</si>
  <si>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</si>
  <si>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</si>
  <si>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</si>
  <si>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</si>
  <si>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</si>
  <si>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</si>
  <si>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</si>
  <si>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</si>
  <si>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</si>
  <si>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</si>
  <si>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</si>
  <si>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</si>
  <si>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</si>
  <si>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</si>
  <si>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</si>
  <si>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</si>
  <si>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</si>
  <si>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</si>
  <si>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</si>
  <si>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</si>
  <si>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</si>
  <si>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</si>
  <si>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</si>
  <si>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</si>
  <si>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</si>
  <si>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</si>
  <si>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</si>
  <si>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</si>
  <si>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</si>
  <si>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</si>
  <si>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</si>
  <si>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</si>
  <si>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</si>
  <si>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</si>
  <si>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</si>
  <si>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</si>
  <si>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</si>
  <si>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</si>
  <si>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</si>
  <si>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</si>
  <si>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</si>
  <si>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</si>
  <si>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</si>
  <si>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</si>
  <si>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</si>
  <si>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</si>
  <si>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</si>
  <si>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</si>
  <si>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</si>
  <si>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</si>
  <si>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</si>
  <si>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</si>
  <si>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</si>
  <si>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</si>
  <si>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</si>
  <si>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</si>
  <si>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</si>
  <si>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</si>
  <si>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</si>
  <si>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</si>
  <si>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</si>
  <si>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</si>
  <si>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</si>
  <si>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</si>
  <si>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</si>
  <si>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</si>
  <si>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</si>
  <si>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</si>
  <si>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</si>
  <si>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</si>
  <si>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</si>
  <si>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</si>
  <si>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</si>
  <si>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</si>
  <si>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</si>
  <si>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</si>
  <si>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</si>
  <si>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</si>
  <si>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</si>
  <si>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</si>
  <si>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</si>
  <si>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</si>
  <si>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</si>
  <si>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</si>
  <si>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</si>
  <si>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</si>
  <si>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</si>
  <si>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</si>
  <si>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</si>
  <si>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</si>
  <si>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</si>
  <si>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</si>
  <si>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</si>
  <si>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</si>
  <si>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</si>
  <si>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</si>
  <si>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</si>
  <si>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</si>
  <si>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</si>
  <si>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</si>
  <si>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</si>
  <si>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</si>
  <si>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</si>
  <si>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</si>
  <si>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</si>
  <si>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</si>
  <si>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</si>
  <si>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</si>
  <si>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</si>
  <si>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</si>
  <si>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</si>
  <si>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</si>
  <si>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</si>
  <si>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</si>
  <si>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</si>
  <si>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</si>
  <si>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</si>
  <si>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</si>
  <si>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</si>
  <si>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</si>
  <si>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</si>
  <si>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</si>
  <si>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</si>
  <si>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</si>
  <si>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</si>
  <si>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</si>
  <si>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</si>
  <si>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</si>
  <si>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</si>
  <si>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</si>
  <si>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</si>
  <si>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</si>
  <si>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</si>
  <si>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</si>
  <si>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</si>
  <si>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</si>
  <si>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</si>
  <si>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</si>
  <si>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</si>
  <si>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</si>
  <si>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</si>
  <si>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</si>
  <si>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</si>
  <si>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</si>
  <si>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</si>
  <si>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</si>
  <si>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</si>
  <si>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</si>
  <si>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</si>
  <si>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</si>
  <si>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</si>
  <si>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</si>
  <si>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</si>
  <si>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</si>
  <si>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</si>
  <si>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</si>
  <si>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</si>
  <si>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</si>
  <si>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</si>
  <si>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</si>
  <si>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</si>
  <si>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</si>
  <si>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</si>
  <si>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</si>
  <si>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</si>
  <si>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</si>
  <si>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</si>
  <si>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</si>
  <si>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</si>
  <si>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</si>
  <si>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</si>
  <si>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</si>
  <si>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</si>
  <si>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</si>
  <si>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</si>
  <si>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</si>
  <si>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</si>
  <si>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</si>
  <si>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</si>
  <si>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</si>
  <si>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</si>
  <si>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</si>
  <si>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</si>
  <si>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</si>
  <si>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</si>
  <si>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</si>
  <si>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</si>
  <si>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</si>
  <si>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</si>
  <si>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</si>
  <si>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</si>
  <si>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</si>
  <si>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</si>
  <si>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</si>
  <si>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</si>
  <si>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</si>
  <si>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</si>
  <si>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</si>
  <si>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</si>
  <si>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</si>
  <si>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</si>
  <si>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</si>
  <si>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</si>
  <si>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</si>
  <si>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</si>
  <si>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</si>
  <si>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</si>
  <si>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</si>
  <si>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</si>
  <si>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</si>
  <si>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</si>
  <si>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</si>
  <si>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</si>
  <si>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</si>
  <si>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</si>
  <si>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</si>
  <si>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</si>
  <si>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</si>
  <si>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</si>
  <si>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</si>
  <si>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</si>
  <si>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</si>
  <si>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</si>
  <si>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</si>
  <si>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</si>
  <si>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</si>
  <si>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</si>
  <si>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</si>
  <si>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</si>
  <si>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</si>
  <si>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</si>
  <si>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</si>
  <si>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</si>
  <si>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</si>
  <si>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</si>
  <si>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</si>
  <si>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</si>
  <si>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</si>
  <si>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</si>
  <si>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</si>
  <si>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</si>
  <si>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</si>
  <si>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</si>
  <si>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</si>
  <si>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</si>
  <si>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</si>
  <si>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</si>
  <si>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</si>
  <si>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</si>
  <si>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</si>
  <si>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</si>
  <si>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</si>
  <si>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</si>
  <si>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</si>
  <si>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</si>
  <si>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</si>
  <si>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</si>
  <si>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</si>
  <si>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</si>
  <si>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</si>
  <si>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</si>
  <si>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</si>
  <si>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</si>
  <si>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</si>
  <si>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</si>
  <si>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</si>
  <si>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</si>
  <si>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</si>
  <si>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</si>
  <si>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</si>
  <si>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</si>
  <si>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</si>
  <si>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</si>
  <si>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</si>
  <si>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</si>
  <si>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</si>
  <si>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</si>
  <si>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</si>
  <si>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</si>
  <si>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</si>
  <si>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</si>
  <si>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</si>
  <si>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</si>
  <si>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</si>
  <si>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</si>
  <si>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</si>
  <si>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</si>
  <si>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</si>
  <si>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</si>
  <si>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</si>
  <si>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</si>
  <si>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</si>
  <si>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</si>
  <si>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</si>
  <si>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</si>
  <si>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</si>
  <si>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</si>
  <si>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</si>
  <si>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</si>
  <si>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</si>
  <si>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</si>
  <si>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</si>
  <si>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</si>
  <si>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</si>
  <si>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</si>
  <si>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</si>
  <si>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</si>
  <si>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</si>
  <si>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</si>
  <si>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</si>
  <si>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</si>
  <si>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</si>
  <si>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</si>
  <si>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</si>
  <si>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</si>
  <si>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</si>
  <si>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</si>
  <si>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</si>
  <si>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</si>
  <si>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</si>
  <si>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</si>
  <si>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</si>
  <si>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</si>
  <si>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</si>
  <si>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</si>
  <si>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</si>
  <si>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</si>
  <si>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</si>
  <si>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</si>
  <si>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</si>
  <si>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</si>
  <si>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</si>
  <si>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</si>
  <si>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</si>
  <si>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</si>
  <si>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</si>
  <si>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</si>
  <si>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</si>
  <si>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</si>
  <si>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</si>
  <si>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</si>
  <si>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</si>
  <si>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</si>
  <si>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</si>
  <si>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</si>
  <si>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</si>
  <si>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</si>
  <si>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</si>
  <si>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</si>
  <si>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</si>
  <si>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</si>
  <si>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</si>
  <si>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</si>
  <si>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</si>
  <si>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</si>
  <si>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</si>
  <si>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</si>
  <si>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</si>
  <si>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</si>
  <si>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</si>
  <si>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</si>
  <si>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</si>
  <si>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</si>
  <si>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</si>
  <si>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</si>
  <si>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</si>
  <si>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</si>
  <si>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</si>
  <si>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</si>
  <si>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</si>
  <si>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</si>
  <si>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</si>
  <si>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</si>
  <si>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</si>
  <si>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</si>
  <si>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</si>
  <si>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</si>
  <si>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</si>
  <si>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</si>
  <si>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</si>
  <si>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</si>
  <si>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</si>
  <si>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</si>
  <si>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</si>
  <si>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</si>
  <si>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</si>
  <si>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</si>
  <si>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</si>
  <si>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</si>
  <si>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</si>
  <si>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</si>
  <si>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</si>
  <si>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</si>
  <si>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</si>
  <si>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</si>
  <si>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</si>
  <si>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</si>
  <si>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</si>
  <si>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</si>
  <si>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</si>
  <si>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</si>
  <si>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</si>
  <si>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</si>
  <si>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</si>
  <si>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</si>
  <si>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</si>
  <si>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</si>
  <si>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</si>
  <si>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</si>
  <si>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</si>
  <si>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</si>
  <si>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</si>
  <si>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</si>
  <si>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</si>
  <si>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</si>
  <si>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</si>
  <si>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</si>
  <si>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</si>
  <si>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</si>
  <si>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</si>
  <si>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</si>
  <si>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</si>
  <si>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</si>
  <si>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</si>
  <si>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</si>
  <si>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</si>
  <si>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</si>
  <si>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</si>
  <si>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</si>
  <si>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</si>
  <si>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</si>
  <si>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</si>
  <si>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</si>
  <si>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</si>
  <si>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</si>
  <si>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</si>
  <si>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</si>
  <si>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</si>
  <si>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</si>
  <si>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</si>
  <si>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</si>
  <si>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</si>
  <si>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</si>
  <si>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</si>
  <si>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</si>
  <si>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</si>
  <si>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</si>
  <si>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</si>
  <si>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</si>
  <si>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</si>
  <si>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</si>
  <si>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</si>
  <si>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</si>
  <si>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</si>
  <si>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</si>
  <si>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</si>
  <si>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</si>
  <si>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</si>
  <si>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</si>
  <si>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</si>
  <si>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</si>
  <si>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</si>
  <si>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</si>
  <si>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</si>
  <si>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</si>
  <si>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</si>
  <si>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</si>
  <si>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</si>
  <si>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</si>
  <si>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</si>
  <si>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</si>
  <si>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</si>
  <si>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</si>
  <si>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</si>
  <si>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</si>
  <si>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</si>
  <si>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</si>
  <si>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</si>
  <si>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</si>
  <si>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</si>
  <si>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</si>
  <si>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</si>
  <si>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</si>
  <si>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</si>
  <si>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</si>
  <si>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</si>
  <si>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</si>
  <si>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</si>
  <si>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</si>
  <si>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</si>
  <si>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</si>
  <si>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</si>
  <si>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</si>
  <si>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</si>
  <si>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</si>
  <si>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</si>
  <si>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</si>
  <si>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</si>
  <si>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</si>
  <si>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</si>
  <si>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</si>
  <si>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</si>
  <si>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</si>
  <si>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</si>
  <si>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</si>
  <si>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</si>
  <si>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</si>
  <si>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</si>
  <si>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</si>
  <si>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</si>
  <si>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</si>
  <si>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</si>
  <si>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</si>
  <si>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</si>
  <si>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</si>
  <si>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</si>
  <si>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</si>
  <si>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</si>
  <si>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</si>
  <si>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</si>
  <si>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</si>
  <si>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</si>
  <si>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</si>
  <si>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</si>
  <si>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</si>
  <si>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</si>
  <si>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</si>
  <si>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</si>
  <si>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</si>
  <si>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</si>
  <si>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</si>
  <si>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</si>
  <si>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</si>
  <si>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</si>
  <si>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</si>
  <si>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</si>
  <si>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</si>
  <si>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</si>
  <si>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</si>
  <si>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</si>
  <si>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</si>
  <si>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</si>
  <si>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</si>
  <si>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</si>
  <si>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</si>
  <si>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</si>
  <si>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</si>
  <si>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</si>
  <si>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</si>
  <si>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</si>
  <si>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</si>
  <si>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</si>
  <si>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</si>
  <si>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</si>
  <si>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</si>
  <si>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</si>
  <si>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</si>
  <si>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</si>
  <si>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</si>
  <si>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</si>
  <si>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</si>
  <si>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</si>
  <si>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</si>
  <si>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</si>
  <si>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</si>
  <si>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</si>
  <si>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</si>
  <si>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</si>
  <si>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</si>
  <si>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</si>
  <si>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</si>
  <si>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</si>
  <si>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</si>
  <si>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</si>
  <si>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</si>
  <si>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</si>
  <si>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</si>
  <si>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</si>
  <si>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</si>
  <si>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</si>
  <si>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</si>
  <si>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</si>
  <si>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</si>
  <si>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</si>
  <si>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</si>
  <si>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</si>
  <si>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</si>
  <si>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</si>
  <si>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</si>
  <si>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</si>
  <si>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</si>
  <si>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</si>
  <si>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</si>
  <si>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</si>
  <si>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</si>
  <si>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</si>
  <si>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</si>
  <si>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</si>
  <si>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</si>
  <si>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</si>
  <si>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</si>
  <si>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</si>
  <si>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</si>
  <si>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</si>
  <si>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</si>
  <si>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</si>
  <si>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</si>
  <si>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</si>
  <si>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</si>
  <si>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</si>
  <si>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</si>
  <si>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</si>
  <si>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</si>
  <si>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</si>
  <si>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</si>
  <si>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</si>
  <si>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</si>
  <si>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</si>
  <si>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</si>
  <si>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</si>
  <si>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</si>
  <si>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</si>
  <si>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</si>
  <si>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</si>
  <si>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</si>
  <si>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</si>
  <si>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</si>
  <si>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</si>
  <si>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</si>
  <si>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</si>
  <si>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</si>
  <si>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</si>
  <si>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</si>
  <si>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</si>
  <si>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</si>
  <si>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</si>
  <si>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</si>
  <si>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</si>
  <si>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</si>
  <si>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</si>
  <si>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</si>
  <si>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</si>
  <si>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</si>
  <si>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</si>
  <si>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</si>
  <si>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</si>
  <si>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</si>
  <si>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</si>
  <si>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</si>
  <si>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</si>
  <si>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</si>
  <si>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</si>
  <si>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</si>
  <si>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</si>
  <si>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</si>
  <si>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</si>
  <si>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</si>
  <si>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</si>
  <si>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</si>
  <si>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</si>
  <si>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</si>
  <si>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</si>
  <si>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</si>
  <si>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</si>
  <si>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</si>
  <si>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</si>
  <si>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</si>
  <si>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</si>
  <si>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</si>
  <si>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</si>
  <si>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</si>
  <si>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</si>
  <si>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</si>
  <si>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</si>
  <si>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</si>
  <si>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</si>
  <si>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</si>
  <si>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</si>
  <si>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</si>
  <si>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</si>
  <si>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</si>
  <si>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</si>
  <si>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</si>
  <si>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</si>
  <si>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</si>
  <si>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</si>
  <si>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</si>
  <si>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</si>
  <si>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</si>
  <si>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</si>
  <si>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</si>
  <si>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</si>
  <si>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</si>
  <si>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</si>
  <si>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</si>
  <si>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</si>
  <si>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</si>
  <si>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</si>
  <si>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</si>
  <si>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</si>
  <si>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</si>
  <si>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</si>
  <si>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</si>
  <si>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</si>
  <si>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</si>
  <si>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</si>
  <si>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</si>
  <si>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</si>
  <si>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</si>
  <si>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</si>
  <si>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</si>
  <si>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</si>
  <si>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</si>
  <si>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</si>
  <si>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</si>
  <si>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</si>
  <si>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</si>
  <si>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</si>
  <si>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</si>
  <si>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</si>
  <si>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</si>
  <si>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</si>
  <si>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</si>
  <si>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</si>
  <si>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</si>
  <si>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</si>
  <si>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</si>
  <si>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</si>
  <si>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</si>
  <si>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</si>
  <si>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</si>
  <si>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</si>
  <si>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</si>
  <si>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</si>
  <si>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</si>
  <si>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</si>
  <si>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</si>
  <si>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</si>
  <si>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</si>
  <si>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</si>
  <si>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</si>
  <si>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</si>
  <si>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</si>
  <si>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</si>
  <si>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</si>
  <si>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</si>
  <si>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</si>
  <si>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</si>
  <si>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</si>
  <si>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</si>
  <si>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</si>
  <si>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</si>
  <si>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</si>
  <si>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</si>
  <si>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</si>
  <si>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</si>
  <si>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</si>
  <si>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</si>
  <si>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</si>
  <si>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</si>
  <si>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</si>
  <si>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</si>
  <si>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</si>
  <si>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</si>
  <si>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</si>
  <si>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</si>
  <si>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</si>
  <si>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</si>
  <si>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</si>
  <si>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</si>
  <si>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</si>
  <si>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</si>
  <si>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</si>
  <si>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</si>
  <si>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</si>
  <si>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</si>
  <si>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</si>
  <si>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</si>
  <si>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</si>
  <si>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</si>
  <si>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</si>
  <si>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</si>
  <si>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</si>
  <si>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</si>
  <si>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</si>
  <si>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</si>
  <si>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</si>
  <si>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</si>
  <si>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</si>
  <si>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</si>
  <si>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</si>
  <si>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</si>
  <si>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</si>
  <si>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</si>
  <si>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</si>
  <si>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</si>
  <si>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</si>
  <si>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</si>
  <si>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</si>
  <si>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</si>
  <si>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</si>
  <si>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</si>
  <si>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</si>
  <si>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</si>
  <si>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</si>
  <si>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</si>
  <si>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</si>
  <si>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</si>
  <si>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</si>
  <si>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</si>
  <si>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</si>
  <si>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</si>
  <si>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</si>
  <si>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</si>
  <si>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</si>
  <si>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</si>
  <si>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</si>
  <si>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</si>
  <si>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</si>
  <si>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</si>
  <si>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</si>
  <si>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</si>
  <si>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</si>
  <si>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</si>
  <si>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</si>
  <si>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</si>
  <si>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</si>
  <si>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</si>
  <si>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</si>
  <si>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</si>
  <si>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</si>
  <si>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</si>
  <si>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</si>
  <si>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</si>
  <si>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</si>
  <si>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</si>
  <si>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</si>
  <si>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</si>
  <si>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</si>
  <si>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</si>
  <si>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</si>
  <si>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</si>
  <si>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</si>
  <si>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</si>
  <si>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</si>
  <si>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</si>
  <si>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</si>
  <si>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</si>
  <si>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</si>
  <si>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</si>
  <si>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</si>
  <si>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</si>
  <si>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</si>
  <si>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</si>
  <si>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</si>
  <si>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</si>
  <si>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</si>
  <si>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</si>
  <si>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</si>
  <si>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</si>
  <si>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</si>
  <si>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</si>
  <si>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</si>
  <si>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</si>
  <si>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</si>
  <si>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</si>
  <si>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</si>
  <si>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</si>
  <si>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</si>
  <si>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</si>
  <si>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</si>
  <si>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</si>
  <si>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</si>
  <si>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</si>
  <si>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</si>
  <si>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</si>
  <si>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</si>
  <si>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</si>
  <si>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</si>
  <si>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</si>
  <si>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</si>
  <si>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</si>
  <si>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</si>
  <si>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</si>
  <si>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</si>
  <si>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</si>
  <si>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</si>
  <si>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</si>
  <si>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</si>
  <si>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</si>
  <si>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</si>
  <si>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</si>
  <si>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</si>
  <si>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</si>
  <si>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</si>
  <si>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</si>
  <si>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</si>
  <si>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</si>
  <si>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</si>
  <si>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</si>
  <si>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</si>
  <si>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</si>
  <si>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</si>
  <si>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</si>
  <si>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</si>
  <si>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</si>
  <si>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</si>
  <si>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</si>
  <si>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</si>
  <si>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</si>
  <si>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</si>
  <si>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</si>
  <si>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</si>
  <si>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</si>
  <si>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</si>
  <si>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</si>
  <si>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</si>
  <si>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</si>
  <si>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</si>
  <si>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</si>
  <si>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</si>
  <si>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</si>
  <si>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</si>
  <si>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</si>
  <si>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</si>
  <si>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</si>
  <si>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</si>
  <si>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</si>
  <si>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</si>
  <si>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</si>
  <si>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</si>
  <si>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</si>
  <si>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</si>
  <si>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</si>
  <si>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</si>
  <si>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</si>
  <si>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</si>
  <si>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</si>
  <si>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</si>
  <si>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</si>
  <si>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</si>
  <si>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</si>
  <si>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</si>
  <si>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</si>
  <si>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</si>
  <si>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</si>
  <si>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</si>
  <si>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</si>
  <si>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</si>
  <si>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</si>
  <si>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</si>
  <si>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</si>
  <si>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</si>
  <si>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</si>
  <si>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</si>
  <si>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</si>
  <si>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</si>
  <si>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</si>
  <si>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</si>
  <si>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</si>
  <si>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</si>
  <si>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</si>
  <si>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</si>
  <si>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</si>
  <si>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</si>
  <si>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</si>
  <si>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</si>
  <si>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</si>
  <si>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</si>
  <si>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</si>
  <si>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</si>
  <si>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</si>
  <si>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</si>
  <si>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</si>
  <si>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</si>
  <si>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</si>
  <si>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</si>
  <si>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</si>
  <si>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</si>
  <si>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</si>
  <si>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</si>
  <si>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</si>
  <si>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</si>
  <si>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</si>
  <si>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</si>
  <si>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</si>
  <si>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</si>
  <si>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</si>
  <si>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</si>
  <si>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</si>
  <si>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</si>
  <si>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</si>
  <si>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</si>
  <si>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</si>
  <si>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</si>
  <si>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</si>
  <si>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</si>
  <si>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</si>
  <si>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</si>
  <si>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</si>
  <si>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</si>
  <si>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</si>
  <si>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</si>
  <si>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</si>
  <si>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</si>
  <si>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</si>
  <si>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</si>
  <si>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</si>
  <si>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</si>
  <si>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</si>
  <si>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</si>
  <si>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</si>
  <si>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</si>
  <si>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</si>
  <si>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</si>
  <si>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</si>
  <si>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</si>
  <si>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</si>
  <si>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</si>
  <si>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</si>
  <si>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</si>
  <si>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</si>
  <si>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</si>
  <si>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</si>
  <si>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</si>
  <si>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</si>
  <si>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</si>
  <si>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</si>
  <si>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</si>
  <si>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</si>
  <si>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</si>
  <si>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</si>
  <si>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</si>
  <si>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</si>
  <si>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</si>
  <si>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</si>
  <si>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</si>
  <si>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</si>
  <si>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</si>
  <si>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</si>
  <si>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</si>
  <si>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</si>
  <si>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</si>
  <si>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</si>
  <si>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</si>
  <si>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</si>
  <si>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</si>
  <si>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</si>
  <si>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</si>
  <si>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</si>
  <si>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</si>
  <si>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</si>
  <si>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</si>
  <si>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</si>
  <si>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</si>
  <si>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</si>
  <si>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</si>
  <si>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</si>
  <si>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</si>
  <si>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</si>
  <si>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</si>
  <si>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</si>
  <si>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</si>
  <si>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</si>
  <si>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</si>
  <si>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</si>
  <si>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</si>
  <si>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</si>
  <si>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</si>
  <si>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</si>
  <si>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</si>
  <si>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</si>
  <si>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</si>
  <si>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</si>
  <si>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</si>
  <si>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</si>
  <si>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</si>
  <si>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</si>
  <si>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</si>
  <si>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</si>
  <si>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</si>
  <si>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</si>
  <si>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</si>
  <si>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</si>
  <si>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</si>
  <si>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</si>
  <si>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</si>
  <si>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</si>
  <si>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</si>
  <si>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</si>
  <si>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</si>
  <si>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</si>
  <si>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</si>
  <si>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</si>
  <si>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</si>
  <si>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</si>
  <si>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</si>
  <si>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</si>
  <si>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</si>
  <si>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</si>
  <si>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</si>
  <si>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</si>
  <si>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</si>
  <si>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</si>
  <si>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</si>
  <si>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</si>
  <si>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</si>
  <si>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</si>
  <si>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</si>
  <si>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</si>
  <si>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</si>
  <si>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</si>
  <si>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</si>
  <si>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</si>
  <si>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</si>
  <si>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</si>
  <si>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</si>
  <si>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</si>
  <si>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</si>
  <si>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</si>
  <si>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</si>
  <si>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</si>
  <si>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</si>
  <si>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</si>
  <si>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</si>
  <si>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</si>
  <si>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</si>
  <si>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</si>
  <si>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</si>
  <si>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</si>
  <si>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</si>
  <si>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</si>
  <si>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</si>
  <si>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</si>
  <si>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</si>
  <si>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</si>
  <si>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</si>
  <si>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</si>
  <si>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</si>
  <si>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</si>
  <si>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</si>
  <si>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</si>
  <si>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</si>
  <si>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</si>
  <si>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</si>
  <si>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</si>
  <si>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</si>
  <si>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</si>
  <si>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</si>
  <si>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</si>
  <si>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</si>
  <si>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</si>
  <si>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</si>
  <si>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</si>
  <si>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</si>
  <si>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</si>
  <si>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</si>
  <si>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</si>
  <si>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</si>
  <si>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</si>
  <si>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</si>
  <si>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</si>
  <si>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</si>
  <si>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</si>
  <si>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</si>
  <si>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</si>
  <si>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</si>
  <si>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</si>
  <si>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</si>
  <si>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</si>
  <si>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</si>
  <si>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</si>
  <si>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</si>
  <si>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</si>
  <si>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</si>
  <si>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</si>
  <si>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</si>
  <si>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</si>
  <si>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</si>
  <si>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</si>
  <si>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</si>
  <si>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</si>
  <si>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</si>
  <si>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</si>
  <si>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</si>
  <si>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</si>
  <si>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</si>
  <si>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</si>
  <si>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</si>
  <si>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</si>
  <si>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</si>
  <si>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</si>
  <si>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</si>
  <si>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</si>
  <si>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</si>
  <si>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</si>
  <si>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</si>
  <si>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</si>
  <si>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</si>
  <si>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</si>
  <si>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</si>
  <si>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</si>
  <si>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</si>
  <si>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</si>
  <si>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</si>
  <si>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</si>
  <si>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</si>
  <si>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</si>
  <si>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</si>
  <si>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</si>
  <si>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</si>
  <si>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</si>
  <si>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</si>
  <si>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</si>
  <si>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</si>
  <si>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</si>
  <si>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</si>
  <si>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</si>
  <si>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</si>
  <si>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</si>
  <si>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</si>
  <si>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</si>
  <si>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</si>
  <si>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</si>
  <si>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</si>
  <si>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</si>
  <si>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</si>
  <si>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</si>
  <si>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</si>
  <si>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</si>
  <si>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</si>
  <si>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</si>
  <si>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</si>
  <si>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</si>
  <si>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</si>
  <si>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</si>
  <si>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</si>
  <si>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</si>
  <si>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</si>
  <si>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</si>
  <si>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</si>
  <si>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</si>
  <si>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</si>
  <si>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</si>
  <si>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</si>
  <si>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</si>
  <si>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</si>
  <si>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</si>
  <si>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</si>
  <si>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</si>
  <si>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</si>
  <si>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</si>
  <si>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</si>
  <si>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</si>
  <si>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</si>
  <si>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</si>
  <si>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</si>
  <si>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</si>
  <si>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</si>
  <si>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</si>
  <si>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</si>
  <si>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</si>
  <si>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</si>
  <si>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</si>
  <si>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</si>
  <si>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</si>
  <si>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</si>
  <si>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</si>
  <si>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</si>
  <si>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</si>
  <si>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</si>
  <si>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</si>
  <si>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</si>
  <si>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</si>
  <si>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</si>
  <si>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</si>
  <si>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</si>
  <si>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</si>
  <si>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</si>
  <si>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</si>
  <si>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</si>
  <si>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</si>
  <si>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</si>
  <si>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</si>
  <si>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</si>
  <si>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</si>
  <si>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</si>
  <si>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</si>
  <si>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</si>
  <si>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</si>
  <si>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</si>
  <si>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</si>
  <si>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</si>
  <si>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</si>
  <si>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</si>
  <si>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</si>
  <si>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</si>
  <si>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</si>
  <si>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</si>
  <si>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</si>
  <si>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</si>
  <si>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</si>
  <si>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</si>
  <si>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</si>
  <si>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</si>
  <si>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</si>
  <si>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</si>
  <si>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</si>
  <si>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</si>
  <si>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</si>
  <si>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</si>
  <si>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</si>
  <si>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</si>
  <si>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</si>
  <si>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</si>
  <si>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</si>
  <si>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</si>
  <si>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</si>
  <si>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</si>
  <si>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</si>
  <si>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</si>
  <si>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</si>
  <si>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</si>
  <si>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</si>
  <si>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</si>
  <si>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</si>
  <si>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</si>
  <si>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</si>
  <si>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</si>
  <si>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</si>
  <si>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</si>
  <si>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</si>
  <si>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</si>
  <si>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</si>
  <si>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</si>
  <si>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</si>
  <si>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</si>
  <si>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</si>
  <si>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</si>
  <si>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</si>
  <si>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</si>
  <si>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</si>
  <si>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</si>
  <si>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</si>
  <si>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</si>
  <si>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</si>
  <si>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</si>
  <si>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</si>
  <si>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</si>
  <si>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</si>
  <si>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</si>
  <si>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</si>
  <si>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</si>
  <si>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</si>
  <si>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</si>
  <si>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</si>
  <si>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</si>
  <si>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</si>
  <si>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</si>
  <si>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</si>
  <si>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</si>
  <si>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</si>
  <si>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</si>
  <si>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</si>
  <si>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</si>
  <si>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</si>
  <si>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</si>
  <si>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</si>
  <si>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</si>
  <si>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</si>
  <si>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</si>
  <si>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</si>
  <si>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</si>
  <si>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</si>
  <si>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</si>
  <si>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</si>
  <si>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</si>
  <si>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</si>
  <si>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</si>
  <si>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</si>
  <si>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</si>
  <si>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</si>
  <si>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</si>
  <si>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</si>
  <si>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</si>
  <si>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</si>
  <si>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</si>
  <si>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</si>
  <si>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</si>
  <si>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</si>
  <si>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</si>
  <si>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</si>
  <si>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</si>
  <si>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</si>
  <si>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</si>
  <si>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</si>
  <si>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</si>
  <si>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</si>
  <si>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</si>
  <si>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</si>
  <si>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</si>
  <si>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</si>
  <si>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</si>
  <si>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</si>
  <si>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</si>
  <si>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</si>
  <si>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</si>
  <si>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</si>
  <si>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</si>
  <si>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</si>
  <si>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</si>
  <si>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</si>
  <si>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</si>
  <si>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</si>
  <si>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</si>
  <si>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</si>
  <si>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</si>
  <si>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</si>
  <si>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</si>
  <si>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</si>
  <si>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</si>
  <si>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</si>
  <si>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</si>
  <si>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</si>
  <si>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</si>
  <si>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</si>
  <si>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</si>
  <si>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</si>
  <si>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</si>
  <si>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</si>
  <si>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</si>
  <si>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</si>
  <si>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</si>
  <si>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</si>
  <si>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</si>
  <si>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</si>
  <si>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</si>
  <si>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</si>
  <si>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</si>
  <si>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</si>
  <si>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</si>
  <si>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</si>
  <si>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</si>
  <si>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</si>
  <si>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</si>
  <si>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</si>
  <si>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</si>
  <si>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</si>
  <si>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</si>
  <si>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</si>
  <si>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</si>
  <si>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</si>
  <si>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</si>
  <si>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</si>
  <si>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</si>
  <si>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</si>
  <si>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</si>
  <si>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</si>
  <si>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</si>
  <si>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</si>
  <si>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</si>
  <si>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</si>
  <si>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</si>
  <si>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</si>
  <si>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</si>
  <si>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</si>
  <si>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</si>
  <si>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</si>
  <si>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</si>
  <si>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</si>
  <si>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</si>
  <si>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</si>
  <si>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</si>
  <si>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</si>
  <si>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</si>
  <si>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</si>
  <si>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</si>
  <si>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</si>
  <si>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</si>
  <si>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</si>
  <si>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</si>
  <si>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</si>
  <si>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</si>
  <si>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</si>
  <si>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</si>
  <si>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</si>
  <si>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</si>
  <si>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</si>
  <si>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</si>
  <si>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</si>
  <si>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</si>
  <si>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</si>
  <si>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</si>
  <si>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</si>
  <si>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</si>
  <si>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</si>
  <si>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</si>
  <si>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</si>
  <si>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</si>
  <si>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</si>
  <si>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</si>
  <si>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</si>
  <si>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</si>
  <si>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</si>
  <si>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</si>
  <si>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</si>
  <si>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</si>
  <si>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</si>
  <si>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</si>
  <si>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</si>
  <si>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</si>
  <si>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</si>
  <si>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</si>
  <si>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</si>
  <si>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</si>
  <si>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</si>
  <si>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</si>
  <si>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</si>
  <si>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</si>
  <si>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</si>
  <si>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</si>
  <si>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</si>
  <si>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</si>
  <si>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</si>
  <si>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</si>
  <si>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</si>
  <si>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</si>
  <si>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</si>
  <si>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</si>
  <si>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</si>
  <si>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</si>
  <si>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</si>
  <si>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</si>
  <si>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</si>
  <si>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</si>
  <si>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</si>
  <si>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</si>
  <si>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</si>
  <si>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</si>
  <si>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</si>
  <si>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</si>
  <si>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</si>
  <si>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</si>
  <si>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</si>
  <si>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</si>
  <si>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</si>
  <si>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</si>
  <si>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</si>
  <si>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</si>
  <si>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</si>
  <si>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</si>
  <si>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</si>
  <si>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</si>
  <si>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</si>
  <si>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</si>
  <si>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</si>
  <si>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</si>
  <si>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</si>
  <si>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</si>
  <si>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</si>
  <si>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</si>
  <si>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</si>
  <si>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</si>
  <si>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</si>
  <si>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</si>
  <si>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</si>
  <si>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</si>
  <si>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</si>
  <si>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</si>
  <si>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</si>
  <si>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</si>
  <si>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</si>
  <si>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</si>
  <si>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</si>
  <si>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</si>
  <si>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</si>
  <si>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</si>
  <si>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</si>
  <si>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</si>
  <si>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</si>
  <si>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</si>
  <si>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</si>
  <si>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</si>
  <si>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</si>
  <si>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</si>
  <si>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</si>
  <si>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</si>
  <si>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</si>
  <si>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</si>
  <si>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</si>
  <si>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</si>
  <si>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</si>
  <si>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</si>
  <si>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</si>
  <si>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</si>
  <si>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</si>
  <si>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</si>
  <si>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</si>
  <si>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</si>
  <si>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</si>
  <si>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</si>
  <si>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</si>
  <si>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</si>
  <si>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</si>
  <si>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</si>
  <si>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</si>
  <si>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</si>
  <si>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</si>
  <si>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</si>
  <si>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</si>
  <si>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</si>
  <si>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</si>
  <si>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</si>
  <si>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</si>
  <si>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</si>
  <si>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</si>
  <si>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</si>
  <si>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</si>
  <si>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</si>
  <si>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</si>
  <si>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</si>
  <si>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</si>
  <si>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</si>
  <si>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</si>
  <si>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</si>
  <si>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</si>
  <si>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</si>
  <si>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</si>
  <si>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</si>
  <si>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</si>
  <si>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</si>
  <si>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</si>
  <si>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</si>
  <si>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</si>
  <si>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</si>
  <si>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</si>
  <si>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</si>
  <si>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</si>
  <si>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</si>
  <si>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</si>
  <si>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</si>
  <si>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</si>
  <si>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</si>
  <si>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</si>
  <si>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</si>
  <si>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</si>
  <si>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</si>
  <si>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</si>
  <si>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</si>
  <si>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</si>
  <si>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</si>
  <si>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</si>
  <si>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</si>
  <si>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</si>
  <si>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</si>
  <si>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</si>
  <si>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</si>
  <si>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</si>
  <si>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</si>
  <si>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</si>
  <si>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</si>
  <si>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</si>
  <si>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</si>
  <si>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</si>
  <si>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</si>
  <si>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</si>
  <si>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</si>
  <si>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</si>
  <si>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</si>
  <si>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</si>
  <si>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</si>
  <si>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</si>
  <si>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</si>
  <si>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</si>
  <si>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</si>
  <si>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</si>
  <si>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</si>
  <si>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</si>
  <si>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</si>
  <si>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</si>
  <si>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</si>
  <si>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</si>
  <si>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</si>
  <si>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</si>
  <si>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</si>
  <si>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</si>
  <si>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</si>
  <si>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</si>
  <si>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</si>
  <si>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</si>
  <si>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</si>
  <si>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</si>
  <si>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</si>
  <si>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</si>
  <si>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</si>
  <si>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</si>
  <si>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</si>
  <si>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</si>
  <si>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</si>
  <si>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</si>
  <si>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</si>
  <si>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</si>
  <si>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</si>
  <si>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</si>
  <si>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</si>
  <si>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</si>
  <si>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</si>
  <si>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</si>
  <si>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</si>
  <si>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</si>
  <si>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</si>
  <si>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</si>
  <si>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</si>
  <si>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</si>
  <si>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</si>
  <si>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</si>
  <si>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</si>
  <si>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</si>
  <si>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</si>
  <si>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</si>
  <si>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</si>
  <si>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</si>
  <si>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</si>
  <si>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</si>
  <si>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</si>
  <si>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</si>
  <si>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</si>
  <si>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</si>
  <si>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</si>
  <si>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</si>
  <si>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</si>
  <si>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</si>
  <si>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</si>
  <si>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</si>
  <si>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</si>
  <si>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</si>
  <si>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</si>
  <si>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</si>
  <si>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</si>
  <si>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</si>
  <si>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</si>
  <si>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</si>
  <si>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</si>
  <si>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</si>
  <si>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</si>
  <si>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</si>
  <si>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</si>
  <si>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</si>
  <si>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</si>
  <si>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</si>
  <si>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</si>
  <si>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</si>
  <si>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</si>
  <si>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</si>
  <si>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</si>
  <si>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</si>
  <si>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</si>
  <si>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</si>
  <si>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</si>
  <si>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</si>
  <si>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</si>
  <si>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</si>
  <si>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</si>
  <si>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</si>
  <si>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</si>
  <si>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</si>
  <si>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</si>
  <si>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</si>
  <si>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</si>
  <si>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</si>
  <si>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</si>
  <si>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</si>
  <si>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</si>
  <si>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</si>
  <si>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</si>
  <si>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</si>
  <si>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</si>
  <si>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</si>
  <si>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</si>
  <si>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</si>
  <si>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</si>
  <si>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</si>
  <si>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</si>
  <si>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</si>
  <si>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</si>
  <si>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</si>
  <si>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</si>
  <si>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</si>
  <si>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</si>
  <si>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</si>
  <si>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</si>
  <si>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</si>
  <si>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</si>
  <si>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</si>
  <si>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</si>
  <si>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</si>
  <si>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</si>
  <si>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</si>
  <si>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</si>
  <si>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</si>
  <si>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</si>
  <si>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</si>
  <si>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</si>
  <si>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</si>
  <si>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</si>
  <si>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</si>
  <si>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</si>
  <si>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</si>
  <si>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</si>
  <si>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</si>
  <si>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</si>
  <si>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</si>
  <si>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</si>
  <si>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</si>
  <si>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</si>
  <si>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</si>
  <si>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</si>
  <si>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</si>
  <si>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</si>
  <si>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</si>
  <si>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</si>
  <si>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</si>
  <si>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</si>
  <si>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</si>
  <si>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</si>
  <si>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</si>
  <si>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</si>
  <si>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</si>
  <si>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</si>
  <si>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</si>
  <si>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</si>
  <si>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</si>
  <si>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</si>
  <si>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</si>
  <si>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</si>
  <si>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</si>
  <si>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</si>
  <si>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</si>
  <si>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</si>
  <si>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</si>
  <si>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</si>
  <si>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</si>
  <si>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</si>
  <si>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</si>
  <si>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</si>
  <si>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</si>
  <si>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</si>
  <si>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</si>
  <si>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</si>
  <si>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</si>
  <si>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</si>
  <si>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</si>
  <si>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</si>
  <si>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</si>
  <si>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</si>
  <si>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</si>
  <si>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</si>
  <si>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</si>
  <si>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</si>
  <si>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</si>
  <si>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</si>
  <si>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</si>
  <si>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</si>
  <si>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</si>
  <si>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</si>
  <si>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</si>
  <si>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</si>
  <si>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</si>
  <si>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</si>
  <si>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</si>
  <si>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</si>
  <si>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</si>
  <si>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</si>
  <si>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</si>
  <si>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</si>
  <si>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</si>
  <si>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</si>
  <si>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</si>
  <si>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</si>
  <si>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</si>
  <si>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</si>
  <si>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</si>
  <si>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</si>
  <si>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</si>
  <si>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</si>
  <si>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</si>
  <si>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</si>
  <si>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</si>
  <si>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</si>
  <si>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</si>
  <si>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</si>
  <si>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</si>
  <si>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</si>
  <si>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</si>
  <si>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</si>
  <si>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</si>
  <si>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</si>
  <si>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</si>
  <si>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</si>
  <si>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</si>
  <si>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</si>
  <si>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</si>
  <si>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</si>
  <si>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</si>
  <si>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</si>
  <si>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</si>
  <si>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</si>
  <si>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</si>
  <si>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</si>
  <si>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</si>
  <si>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</si>
  <si>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</si>
  <si>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</si>
  <si>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</si>
  <si>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</si>
  <si>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</si>
  <si>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</si>
  <si>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</si>
  <si>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</si>
  <si>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</si>
  <si>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</si>
  <si>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</si>
  <si>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</si>
  <si>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</si>
  <si>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</si>
  <si>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</si>
  <si>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</si>
  <si>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</si>
  <si>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</si>
  <si>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</si>
  <si>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</si>
  <si>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</si>
  <si>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</si>
  <si>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</si>
  <si>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</si>
  <si>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</si>
  <si>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</si>
  <si>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</si>
  <si>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</si>
  <si>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</si>
  <si>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</si>
  <si>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</si>
  <si>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</si>
  <si>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</si>
  <si>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</si>
  <si>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</si>
  <si>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</si>
  <si>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</si>
  <si>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</si>
  <si>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</si>
  <si>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</si>
  <si>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</si>
  <si>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</si>
  <si>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</si>
  <si>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</si>
  <si>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</si>
  <si>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</si>
  <si>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</si>
  <si>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</si>
  <si>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</si>
  <si>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</si>
  <si>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</si>
  <si>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</si>
  <si>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</si>
  <si>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</si>
  <si>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</si>
  <si>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</si>
  <si>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</si>
  <si>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</si>
  <si>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</si>
  <si>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</si>
  <si>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</si>
  <si>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</si>
  <si>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</si>
  <si>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</si>
  <si>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</si>
  <si>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</si>
  <si>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</si>
  <si>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</si>
  <si>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</si>
  <si>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</si>
  <si>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</si>
  <si>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</si>
  <si>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</si>
  <si>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</si>
  <si>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</si>
  <si>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</si>
  <si>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</si>
  <si>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</si>
  <si>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</si>
  <si>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</si>
  <si>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</si>
  <si>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</si>
  <si>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</si>
  <si>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</si>
  <si>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</si>
  <si>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</si>
  <si>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</si>
  <si>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</si>
  <si>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</si>
  <si>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</si>
  <si>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</si>
  <si>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</si>
  <si>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</si>
  <si>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</si>
  <si>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</si>
  <si>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</si>
  <si>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</si>
  <si>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</si>
  <si>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</si>
  <si>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</si>
  <si>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</si>
  <si>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</si>
  <si>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</si>
  <si>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</si>
  <si>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</si>
  <si>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</si>
  <si>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</si>
  <si>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</si>
  <si>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</si>
  <si>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</si>
  <si>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</si>
  <si>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</si>
  <si>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</si>
  <si>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</si>
  <si>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</si>
  <si>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</si>
  <si>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</si>
  <si>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</si>
  <si>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</si>
  <si>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</si>
  <si>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</si>
  <si>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</si>
  <si>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</si>
  <si>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</si>
  <si>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</si>
  <si>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</si>
  <si>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</si>
  <si>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</si>
  <si>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</si>
  <si>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</si>
  <si>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</si>
  <si>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</si>
  <si>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</si>
  <si>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</si>
  <si>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</si>
  <si>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</si>
  <si>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</si>
  <si>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</si>
  <si>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</si>
  <si>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</si>
  <si>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</si>
  <si>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</si>
  <si>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</si>
  <si>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</si>
  <si>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</si>
  <si>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</si>
  <si>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</si>
  <si>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</si>
  <si>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</si>
  <si>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</si>
  <si>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</si>
  <si>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</si>
  <si>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</si>
  <si>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</si>
  <si>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</si>
  <si>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</si>
  <si>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</si>
  <si>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</si>
  <si>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</si>
  <si>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</si>
  <si>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</si>
  <si>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</si>
  <si>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</si>
  <si>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</si>
  <si>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</si>
  <si>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</si>
  <si>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</si>
  <si>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</si>
  <si>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</si>
  <si>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</si>
  <si>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</si>
  <si>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</si>
  <si>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</si>
  <si>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</si>
  <si>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</si>
  <si>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</si>
  <si>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</si>
  <si>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</si>
  <si>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</si>
  <si>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</si>
  <si>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</si>
  <si>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</si>
  <si>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</si>
  <si>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</si>
  <si>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</si>
  <si>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</si>
  <si>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</si>
  <si>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</si>
  <si>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</si>
  <si>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</si>
  <si>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</si>
  <si>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</si>
  <si>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</si>
  <si>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</si>
  <si>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</si>
  <si>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</si>
  <si>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</si>
  <si>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</si>
  <si>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</si>
  <si>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</si>
  <si>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</si>
  <si>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</si>
  <si>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</si>
  <si>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</si>
  <si>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</si>
  <si>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</si>
  <si>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</si>
  <si>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</si>
  <si>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</si>
  <si>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</si>
  <si>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</si>
  <si>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</si>
  <si>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</si>
  <si>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</si>
  <si>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</si>
  <si>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</si>
  <si>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</si>
  <si>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</si>
  <si>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</si>
  <si>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</si>
  <si>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</si>
  <si>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</si>
  <si>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</si>
  <si>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</si>
  <si>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</si>
  <si>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</si>
  <si>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</si>
  <si>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</si>
  <si>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</si>
  <si>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</si>
  <si>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</si>
  <si>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</si>
  <si>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</si>
  <si>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</si>
  <si>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</si>
  <si>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</si>
  <si>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</si>
  <si>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</si>
  <si>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</si>
  <si>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</si>
  <si>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</si>
  <si>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</si>
  <si>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</si>
  <si>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</si>
  <si>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</si>
  <si>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</si>
  <si>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</si>
  <si>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</si>
  <si>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</si>
  <si>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</si>
  <si>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</si>
  <si>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</si>
  <si>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</si>
  <si>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</si>
  <si>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</si>
  <si>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</si>
  <si>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</si>
  <si>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</si>
  <si>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</si>
  <si>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</si>
  <si>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</si>
  <si>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</si>
  <si>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</si>
  <si>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</si>
  <si>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</si>
  <si>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</si>
  <si>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</si>
  <si>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</si>
  <si>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</si>
  <si>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</si>
  <si>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</si>
  <si>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</si>
  <si>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</si>
  <si>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</si>
  <si>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</si>
  <si>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</si>
  <si>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</si>
  <si>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</si>
  <si>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</si>
  <si>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</si>
  <si>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</si>
  <si>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</si>
  <si>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</si>
  <si>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</si>
  <si>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</si>
  <si>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</si>
  <si>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</si>
  <si>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</si>
  <si>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</si>
  <si>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</si>
  <si>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</si>
  <si>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</si>
  <si>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</si>
  <si>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</si>
  <si>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</si>
  <si>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</si>
  <si>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</si>
  <si>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</si>
  <si>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</si>
  <si>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</si>
  <si>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</si>
  <si>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</si>
  <si>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</si>
  <si>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</si>
  <si>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</si>
  <si>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</si>
  <si>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</si>
  <si>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</si>
  <si>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</si>
  <si>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</si>
  <si>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</si>
  <si>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</si>
  <si>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</si>
  <si>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</si>
  <si>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</si>
  <si>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</si>
  <si>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</si>
  <si>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</si>
  <si>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</si>
  <si>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</si>
  <si>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</si>
  <si>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</si>
  <si>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</si>
  <si>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</si>
  <si>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</si>
  <si>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</si>
  <si>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</si>
  <si>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</si>
  <si>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</si>
  <si>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</si>
  <si>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</si>
  <si>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</si>
  <si>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</si>
  <si>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</si>
  <si>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</si>
  <si>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</si>
  <si>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</si>
  <si>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</si>
  <si>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</si>
  <si>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</si>
  <si>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</si>
  <si>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</si>
  <si>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</si>
  <si>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</si>
  <si>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</si>
  <si>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</si>
  <si>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</si>
  <si>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</si>
  <si>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</si>
  <si>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</si>
  <si>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</si>
  <si>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</si>
  <si>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</si>
  <si>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</si>
  <si>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</si>
  <si>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</si>
  <si>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</si>
  <si>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</si>
  <si>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</si>
  <si>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</si>
  <si>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</si>
  <si>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</si>
  <si>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</si>
  <si>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</si>
  <si>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</si>
  <si>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</si>
  <si>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</si>
  <si>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</si>
  <si>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</si>
  <si>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</si>
  <si>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</si>
  <si>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</si>
  <si>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</si>
  <si>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</si>
  <si>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</si>
  <si>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</si>
  <si>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</si>
  <si>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</si>
  <si>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</si>
  <si>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</si>
  <si>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</si>
  <si>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</si>
  <si>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</si>
  <si>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</si>
  <si>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</si>
  <si>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</si>
  <si>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</si>
  <si>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</si>
  <si>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</si>
  <si>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</si>
  <si>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</si>
  <si>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</si>
  <si>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</si>
  <si>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</si>
  <si>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</si>
  <si>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</si>
  <si>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</si>
  <si>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</si>
  <si>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</si>
  <si>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</si>
  <si>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</si>
  <si>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</si>
  <si>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</si>
  <si>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</si>
  <si>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</si>
  <si>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</si>
  <si>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</si>
  <si>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</si>
  <si>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</si>
  <si>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</si>
  <si>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</si>
  <si>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</si>
  <si>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</si>
  <si>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</si>
  <si>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</si>
  <si>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</si>
  <si>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</si>
  <si>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</si>
  <si>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</si>
  <si>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</si>
  <si>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</si>
  <si>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</si>
  <si>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</si>
  <si>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</si>
  <si>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</si>
  <si>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</si>
  <si>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</si>
  <si>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</si>
  <si>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</si>
  <si>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</si>
  <si>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</si>
  <si>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</si>
  <si>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</si>
  <si>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</si>
  <si>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</si>
  <si>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</si>
  <si>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</si>
  <si>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</si>
  <si>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</si>
  <si>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</si>
  <si>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</si>
  <si>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</si>
  <si>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</si>
  <si>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</si>
  <si>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</si>
  <si>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</si>
  <si>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</si>
  <si>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</si>
  <si>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</si>
  <si>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</si>
  <si>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</si>
  <si>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</si>
  <si>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</si>
  <si>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</si>
  <si>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</si>
  <si>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</si>
  <si>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</si>
  <si>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</si>
  <si>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</si>
  <si>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</si>
  <si>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</si>
  <si>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</si>
  <si>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</si>
  <si>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</si>
  <si>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</si>
  <si>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</si>
  <si>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</si>
  <si>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</si>
  <si>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</si>
  <si>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</si>
  <si>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</si>
  <si>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</si>
  <si>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</si>
  <si>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</si>
  <si>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</si>
  <si>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</si>
  <si>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</si>
  <si>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</si>
  <si>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</si>
  <si>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</si>
  <si>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</si>
  <si>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</si>
  <si>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</si>
  <si>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</si>
  <si>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</si>
  <si>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</si>
  <si>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</si>
  <si>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</si>
  <si>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</si>
  <si>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</si>
  <si>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</si>
  <si>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</si>
  <si>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</si>
  <si>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</si>
  <si>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</si>
  <si>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</si>
  <si>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</si>
  <si>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</si>
  <si>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</si>
  <si>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</si>
  <si>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</si>
  <si>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</si>
  <si>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</si>
  <si>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</si>
  <si>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</si>
  <si>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</si>
  <si>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</si>
  <si>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</si>
  <si>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</si>
  <si>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</si>
  <si>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</si>
  <si>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</si>
  <si>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</si>
  <si>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</si>
  <si>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</si>
  <si>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</si>
  <si>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</si>
  <si>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</si>
  <si>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</si>
  <si>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</si>
  <si>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</si>
  <si>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</si>
  <si>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</si>
  <si>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</si>
  <si>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</si>
  <si>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</si>
  <si>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</si>
  <si>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</si>
  <si>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</si>
  <si>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</si>
  <si>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</si>
  <si>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</si>
  <si>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</si>
  <si>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</si>
  <si>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</si>
  <si>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</si>
  <si>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</si>
  <si>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</si>
  <si>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</si>
  <si>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</si>
  <si>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</si>
  <si>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</si>
  <si>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</si>
  <si>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</si>
  <si>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</si>
  <si>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</si>
  <si>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</si>
  <si>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</si>
  <si>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</si>
  <si>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</si>
  <si>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</si>
  <si>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</si>
  <si>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</si>
  <si>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</si>
  <si>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</si>
  <si>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</si>
  <si>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</si>
  <si>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</si>
  <si>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</si>
  <si>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</si>
  <si>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</si>
  <si>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</si>
  <si>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</si>
  <si>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</si>
  <si>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</si>
  <si>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</si>
  <si>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</si>
  <si>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</si>
  <si>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</si>
  <si>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</si>
  <si>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</si>
  <si>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</si>
  <si>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</si>
  <si>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</si>
  <si>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</si>
  <si>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</si>
  <si>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</si>
  <si>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</si>
  <si>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</si>
  <si>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</si>
  <si>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</si>
  <si>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</si>
  <si>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</si>
  <si>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</si>
  <si>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</si>
  <si>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</si>
  <si>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</si>
  <si>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</si>
  <si>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</si>
  <si>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</si>
  <si>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</si>
  <si>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</si>
  <si>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</si>
  <si>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</si>
  <si>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</si>
  <si>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</si>
  <si>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</si>
  <si>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</si>
  <si>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</si>
  <si>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</si>
  <si>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</si>
  <si>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</si>
  <si>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</si>
  <si>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</si>
  <si>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</si>
  <si>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</si>
  <si>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</si>
  <si>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</si>
  <si>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</si>
  <si>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</si>
  <si>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</si>
  <si>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</si>
  <si>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</si>
  <si>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</si>
  <si>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</si>
  <si>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</si>
  <si>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</si>
  <si>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</si>
  <si>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</si>
  <si>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</si>
  <si>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</si>
  <si>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</si>
  <si>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</si>
  <si>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</si>
  <si>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</si>
  <si>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</si>
  <si>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</si>
  <si>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</si>
  <si>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</si>
  <si>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</si>
  <si>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</si>
  <si>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</si>
  <si>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</si>
  <si>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</si>
  <si>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</si>
  <si>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</si>
  <si>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</si>
  <si>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</si>
  <si>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</si>
  <si>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</si>
  <si>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</si>
  <si>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</si>
  <si>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</si>
  <si>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</si>
  <si>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</si>
  <si>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</si>
  <si>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</si>
  <si>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</si>
  <si>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</si>
  <si>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</si>
  <si>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</si>
  <si>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</si>
  <si>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</si>
  <si>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</si>
  <si>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</si>
  <si>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</si>
  <si>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</si>
  <si>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</si>
  <si>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</si>
  <si>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</si>
  <si>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</si>
  <si>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</si>
  <si>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</si>
  <si>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</si>
  <si>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</si>
  <si>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</si>
  <si>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</si>
  <si>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</si>
  <si>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</si>
  <si>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</si>
  <si>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</si>
  <si>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</si>
  <si>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</si>
  <si>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</si>
  <si>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</si>
  <si>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</si>
  <si>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</si>
  <si>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</si>
  <si>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</si>
  <si>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</si>
  <si>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</si>
  <si>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</si>
  <si>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</si>
  <si>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</si>
  <si>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</si>
  <si>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</si>
  <si>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</si>
  <si>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</si>
  <si>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</si>
  <si>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</si>
  <si>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</si>
  <si>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</si>
  <si>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</si>
  <si>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</si>
  <si>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</si>
  <si>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</si>
  <si>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</si>
  <si>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</si>
  <si>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</si>
  <si>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</si>
  <si>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</si>
  <si>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</si>
  <si>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</si>
  <si>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</si>
  <si>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</si>
  <si>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</si>
  <si>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</si>
  <si>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</si>
  <si>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</si>
  <si>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</si>
  <si>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</si>
  <si>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</si>
  <si>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</si>
  <si>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</si>
  <si>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</si>
  <si>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</si>
  <si>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</si>
  <si>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</si>
  <si>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</si>
  <si>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</si>
  <si>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</si>
  <si>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</si>
  <si>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</si>
  <si>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</si>
  <si>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</si>
  <si>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</si>
  <si>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</si>
  <si>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</si>
  <si>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</si>
  <si>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</si>
  <si>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</si>
  <si>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</si>
  <si>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</si>
  <si>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</si>
  <si>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</si>
  <si>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</si>
  <si>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</si>
  <si>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</si>
  <si>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</si>
  <si>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</si>
  <si>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</si>
  <si>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</si>
  <si>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</si>
  <si>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</si>
  <si>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</si>
  <si>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</si>
  <si>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</si>
  <si>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</si>
  <si>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</si>
  <si>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</si>
  <si>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</si>
  <si>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</si>
  <si>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</si>
  <si>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</si>
  <si>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</si>
  <si>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</si>
  <si>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</si>
  <si>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</si>
  <si>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</si>
  <si>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</si>
  <si>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</si>
  <si>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</si>
  <si>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</si>
  <si>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</si>
  <si>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</si>
  <si>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</si>
  <si>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</si>
  <si>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</si>
  <si>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</si>
  <si>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</si>
  <si>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</si>
  <si>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</si>
  <si>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</si>
  <si>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</si>
  <si>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</si>
  <si>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</si>
  <si>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</si>
  <si>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</si>
  <si>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</si>
  <si>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</si>
  <si>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</si>
  <si>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</si>
  <si>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</si>
  <si>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</si>
  <si>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</si>
  <si>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</si>
  <si>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</si>
  <si>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</si>
  <si>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</si>
  <si>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</si>
  <si>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</si>
  <si>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</si>
  <si>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</si>
  <si>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</si>
  <si>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</si>
  <si>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</si>
  <si>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</si>
  <si>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</si>
  <si>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</si>
  <si>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</si>
  <si>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</si>
  <si>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</si>
  <si>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</si>
  <si>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</si>
  <si>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</si>
  <si>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</si>
  <si>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</si>
  <si>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</si>
  <si>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</si>
  <si>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</si>
  <si>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</si>
  <si>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</si>
  <si>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</si>
  <si>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</si>
  <si>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</si>
  <si>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</si>
  <si>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</si>
  <si>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</si>
  <si>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</si>
  <si>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</si>
  <si>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</si>
  <si>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</si>
  <si>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</si>
  <si>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</si>
  <si>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</si>
  <si>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</si>
  <si>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</si>
  <si>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</si>
  <si>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</si>
  <si>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</si>
  <si>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</si>
  <si>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</si>
  <si>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</si>
  <si>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</si>
  <si>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</si>
  <si>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</si>
  <si>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</si>
  <si>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</si>
  <si>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</si>
  <si>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</si>
  <si>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</si>
  <si>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</si>
  <si>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</si>
  <si>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</si>
  <si>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</si>
  <si>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</si>
  <si>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</si>
  <si>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</si>
  <si>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</si>
  <si>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</si>
  <si>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</si>
  <si>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</si>
  <si>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</si>
  <si>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</si>
  <si>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</si>
  <si>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</si>
  <si>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</si>
  <si>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</si>
  <si>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</si>
  <si>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</si>
  <si>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</si>
  <si>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</si>
  <si>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</si>
  <si>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</si>
  <si>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</si>
  <si>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</si>
  <si>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</si>
  <si>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</si>
  <si>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</si>
  <si>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</si>
  <si>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</si>
  <si>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</si>
  <si>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</si>
  <si>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</si>
  <si>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</si>
  <si>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</si>
  <si>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</si>
  <si>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</si>
  <si>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</si>
  <si>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</si>
  <si>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</si>
  <si>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</si>
  <si>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</si>
  <si>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</si>
  <si>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</si>
  <si>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</si>
  <si>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</si>
  <si>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</si>
  <si>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</si>
  <si>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</si>
  <si>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</si>
  <si>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</si>
  <si>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</si>
  <si>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</si>
  <si>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</si>
  <si>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</si>
  <si>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</si>
  <si>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</si>
  <si>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</si>
  <si>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</si>
  <si>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</si>
  <si>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</si>
  <si>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</si>
  <si>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</si>
  <si>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</si>
  <si>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</si>
  <si>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</si>
  <si>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</si>
  <si>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</si>
  <si>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</si>
  <si>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</si>
  <si>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</si>
  <si>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</si>
  <si>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</si>
  <si>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</si>
  <si>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</si>
  <si>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</si>
  <si>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</si>
  <si>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</si>
  <si>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</si>
  <si>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</si>
  <si>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</si>
  <si>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</si>
  <si>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</si>
  <si>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</si>
  <si>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</si>
  <si>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</si>
  <si>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</si>
  <si>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</si>
  <si>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</si>
  <si>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</si>
  <si>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</si>
  <si>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</si>
  <si>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</si>
  <si>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</si>
  <si>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</si>
  <si>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</si>
  <si>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</si>
  <si>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</si>
  <si>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</si>
  <si>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</si>
  <si>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</si>
  <si>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</si>
  <si>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</si>
  <si>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</si>
  <si>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</si>
  <si>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</si>
  <si>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</si>
  <si>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</si>
  <si>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</si>
  <si>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</si>
  <si>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</si>
  <si>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</si>
  <si>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</si>
  <si>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</si>
  <si>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</si>
  <si>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</si>
  <si>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</si>
  <si>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</si>
  <si>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</si>
  <si>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</si>
  <si>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</si>
  <si>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</si>
  <si>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</si>
  <si>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</si>
  <si>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</si>
  <si>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</si>
  <si>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</si>
  <si>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</si>
  <si>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</si>
  <si>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</si>
  <si>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</si>
  <si>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</si>
  <si>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</si>
  <si>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</si>
  <si>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</si>
  <si>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</si>
  <si>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</si>
  <si>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</si>
  <si>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</si>
  <si>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</si>
  <si>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</si>
  <si>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</si>
  <si>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</si>
  <si>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</si>
  <si>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</si>
  <si>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</si>
  <si>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</si>
  <si>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</si>
  <si>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</si>
  <si>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</si>
  <si>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</si>
  <si>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</si>
  <si>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</si>
  <si>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</si>
  <si>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</si>
  <si>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</si>
  <si>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</si>
  <si>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</si>
  <si>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</si>
  <si>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</si>
  <si>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</si>
  <si>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</si>
  <si>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</si>
  <si>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</si>
  <si>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</si>
  <si>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</si>
  <si>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</si>
  <si>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</si>
  <si>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</si>
  <si>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</si>
  <si>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</si>
  <si>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</si>
  <si>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</si>
  <si>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</si>
  <si>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</si>
  <si>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</si>
  <si>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</si>
  <si>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</si>
  <si>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</si>
  <si>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</si>
  <si>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</si>
  <si>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</si>
  <si>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</si>
  <si>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</si>
  <si>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</si>
  <si>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</si>
  <si>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</si>
  <si>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</si>
  <si>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</si>
  <si>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</si>
  <si>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</si>
  <si>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</si>
  <si>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</si>
  <si>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</si>
  <si>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</si>
  <si>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</si>
  <si>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</si>
  <si>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</si>
  <si>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</si>
  <si>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</si>
  <si>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</si>
  <si>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</si>
  <si>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</si>
  <si>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</si>
  <si>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</si>
  <si>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</si>
  <si>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</si>
  <si>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</si>
  <si>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</si>
  <si>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</si>
  <si>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</si>
  <si>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</si>
  <si>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</si>
  <si>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</si>
  <si>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</si>
  <si>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</si>
  <si>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</si>
  <si>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</si>
  <si>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</si>
  <si>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</si>
  <si>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</si>
  <si>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</si>
  <si>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</si>
  <si>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</si>
  <si>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</si>
  <si>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</si>
  <si>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</si>
  <si>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</si>
  <si>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</si>
  <si>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</si>
  <si>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</si>
  <si>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</si>
  <si>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</si>
  <si>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</si>
  <si>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</si>
  <si>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</si>
  <si>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</si>
  <si>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</si>
  <si>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</si>
  <si>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</si>
  <si>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</si>
  <si>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</si>
  <si>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</si>
  <si>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</si>
  <si>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</si>
  <si>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</si>
  <si>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</si>
  <si>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</si>
  <si>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</si>
  <si>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</si>
  <si>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</si>
  <si>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</si>
  <si>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</si>
  <si>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</si>
  <si>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</si>
  <si>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</si>
  <si>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</si>
  <si>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</si>
  <si>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</si>
  <si>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</si>
  <si>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</si>
  <si>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</si>
  <si>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</si>
  <si>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</si>
  <si>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</si>
  <si>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</si>
  <si>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</si>
  <si>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</si>
  <si>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</si>
  <si>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</si>
  <si>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</si>
  <si>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</si>
  <si>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</si>
  <si>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</si>
  <si>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</si>
  <si>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</si>
  <si>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</si>
  <si>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</si>
  <si>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</si>
  <si>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</si>
  <si>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</si>
  <si>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</si>
  <si>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</si>
  <si>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</si>
  <si>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</si>
  <si>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</si>
  <si>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</si>
  <si>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</si>
  <si>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</si>
  <si>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</si>
  <si>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</si>
  <si>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</si>
  <si>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</si>
  <si>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</si>
  <si>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</si>
  <si>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</si>
  <si>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</si>
  <si>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</si>
  <si>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</si>
  <si>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</si>
  <si>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</si>
  <si>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</si>
  <si>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</si>
  <si>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</si>
  <si>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</si>
  <si>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</si>
  <si>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</si>
  <si>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</si>
  <si>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</si>
  <si>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</si>
  <si>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</si>
  <si>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</si>
  <si>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</si>
  <si>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</si>
  <si>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</si>
  <si>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</si>
  <si>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</si>
  <si>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</si>
  <si>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</si>
  <si>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</si>
  <si>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</si>
  <si>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</si>
  <si>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</si>
  <si>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</si>
  <si>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</si>
  <si>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</si>
  <si>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</si>
  <si>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</si>
  <si>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</si>
  <si>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</si>
  <si>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</si>
  <si>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</si>
  <si>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</si>
  <si>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</si>
  <si>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</si>
  <si>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</si>
  <si>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</si>
  <si>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</si>
  <si>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</si>
  <si>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</si>
  <si>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</si>
  <si>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</si>
  <si>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</si>
  <si>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</si>
  <si>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</si>
  <si>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</si>
  <si>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</si>
  <si>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</si>
  <si>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</si>
  <si>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</si>
  <si>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</si>
  <si>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</si>
  <si>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</si>
  <si>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</si>
  <si>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</si>
  <si>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</si>
  <si>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</si>
  <si>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</si>
  <si>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</si>
  <si>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</si>
  <si>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</si>
  <si>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</si>
  <si>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</si>
  <si>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</si>
  <si>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</si>
  <si>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</si>
  <si>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</si>
  <si>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</si>
  <si>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</si>
  <si>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</si>
  <si>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</si>
  <si>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</si>
  <si>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</si>
  <si>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</si>
  <si>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</si>
  <si>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</si>
  <si>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</si>
  <si>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</si>
  <si>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</si>
  <si>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</si>
  <si>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</si>
  <si>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</si>
  <si>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</si>
  <si>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</si>
  <si>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</si>
  <si>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</si>
  <si>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</si>
  <si>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</si>
  <si>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</si>
  <si>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</si>
  <si>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</si>
  <si>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</si>
  <si>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</si>
  <si>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</si>
  <si>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</si>
  <si>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</si>
  <si>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</si>
  <si>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</si>
  <si>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</si>
  <si>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</si>
  <si>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</si>
  <si>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</si>
  <si>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</si>
  <si>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</si>
  <si>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</si>
  <si>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</si>
  <si>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</si>
  <si>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</si>
  <si>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</si>
  <si>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</si>
  <si>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</si>
  <si>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</si>
  <si>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</si>
  <si>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</si>
  <si>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</si>
  <si>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</si>
  <si>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</si>
  <si>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</si>
  <si>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</si>
  <si>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</si>
  <si>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</si>
  <si>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</si>
  <si>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</si>
  <si>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</si>
  <si>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</si>
  <si>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</si>
  <si>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</si>
  <si>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</si>
  <si>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</si>
  <si>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</si>
  <si>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</si>
  <si>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</si>
  <si>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</si>
  <si>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</si>
  <si>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</si>
  <si>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</si>
  <si>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</si>
  <si>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</si>
  <si>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</si>
  <si>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</si>
  <si>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</si>
  <si>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</si>
  <si>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</si>
  <si>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</si>
  <si>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</si>
  <si>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</si>
  <si>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</si>
  <si>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</si>
  <si>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</si>
  <si>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</si>
  <si>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</si>
  <si>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</si>
  <si>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</si>
  <si>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</si>
  <si>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</si>
  <si>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</si>
  <si>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</si>
  <si>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</si>
  <si>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</si>
  <si>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</si>
  <si>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</si>
  <si>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</si>
  <si>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</si>
  <si>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</si>
  <si>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</si>
  <si>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</si>
  <si>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</si>
  <si>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</si>
  <si>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</si>
  <si>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</si>
  <si>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</si>
  <si>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</si>
  <si>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</si>
  <si>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</si>
  <si>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</si>
  <si>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</si>
  <si>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</si>
  <si>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</si>
  <si>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</si>
  <si>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</si>
  <si>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</si>
  <si>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</si>
  <si>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</si>
  <si>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</si>
  <si>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</si>
  <si>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</si>
  <si>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</si>
  <si>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</si>
  <si>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</si>
  <si>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</si>
  <si>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</si>
  <si>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</si>
  <si>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</si>
  <si>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</si>
  <si>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</si>
  <si>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</si>
  <si>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</si>
  <si>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</si>
  <si>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</si>
  <si>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</si>
  <si>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</si>
  <si>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</si>
  <si>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</si>
  <si>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</si>
  <si>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</si>
  <si>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</si>
  <si>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</si>
  <si>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</si>
  <si>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</si>
  <si>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</si>
  <si>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</si>
  <si>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</si>
  <si>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</si>
  <si>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</si>
  <si>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</si>
  <si>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</si>
  <si>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</si>
  <si>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</si>
  <si>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</si>
  <si>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</si>
  <si>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</si>
  <si>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</si>
  <si>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</si>
  <si>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</si>
  <si>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</si>
  <si>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</si>
  <si>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</si>
  <si>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</si>
  <si>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</si>
  <si>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</si>
  <si>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</si>
  <si>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</si>
  <si>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</si>
  <si>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</si>
  <si>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</si>
  <si>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</si>
  <si>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</si>
  <si>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</si>
  <si>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</si>
  <si>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</si>
  <si>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</si>
  <si>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</si>
  <si>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</si>
  <si>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</si>
  <si>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</si>
  <si>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</si>
  <si>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</si>
  <si>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</si>
  <si>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</si>
  <si>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</si>
  <si>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</si>
  <si>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</si>
  <si>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</si>
  <si>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</si>
  <si>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</si>
  <si>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</si>
  <si>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</si>
  <si>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</si>
  <si>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</si>
  <si>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</si>
  <si>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</si>
  <si>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</si>
  <si>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</si>
  <si>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</si>
  <si>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</si>
  <si>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</si>
  <si>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</si>
  <si>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</si>
  <si>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</si>
  <si>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</si>
  <si>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</si>
  <si>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</si>
  <si>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</si>
  <si>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</si>
  <si>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</si>
  <si>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</si>
  <si>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</si>
  <si>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</si>
  <si>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</si>
  <si>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</si>
  <si>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</si>
  <si>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</si>
  <si>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</si>
  <si>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</si>
  <si>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</si>
  <si>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</si>
  <si>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</si>
  <si>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</si>
  <si>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</si>
  <si>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</si>
  <si>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</si>
  <si>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</si>
  <si>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</si>
  <si>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</si>
  <si>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</si>
  <si>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</si>
  <si>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</si>
  <si>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</si>
  <si>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</si>
  <si>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</si>
  <si>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</si>
  <si>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</si>
  <si>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</si>
  <si>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</si>
  <si>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</si>
  <si>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</si>
  <si>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</si>
  <si>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</si>
  <si>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</si>
  <si>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</si>
  <si>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</si>
  <si>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</si>
  <si>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</si>
  <si>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</si>
  <si>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</si>
  <si>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</si>
  <si>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</si>
  <si>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</si>
  <si>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</si>
  <si>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</si>
  <si>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</si>
  <si>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</si>
  <si>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</si>
  <si>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</si>
  <si>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</si>
  <si>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</si>
  <si>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</si>
  <si>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</si>
  <si>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</si>
  <si>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</si>
  <si>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</si>
  <si>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</si>
  <si>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</si>
  <si>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</si>
  <si>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</si>
  <si>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</si>
  <si>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</si>
  <si>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</si>
  <si>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</si>
  <si>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</si>
  <si>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</si>
  <si>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</si>
  <si>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</si>
  <si>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</si>
  <si>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</si>
  <si>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</si>
  <si>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</si>
  <si>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</si>
  <si>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</si>
  <si>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</si>
  <si>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</si>
  <si>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</si>
  <si>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</si>
  <si>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</si>
  <si>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</si>
  <si>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</si>
  <si>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</si>
  <si>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</si>
  <si>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</si>
  <si>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</si>
  <si>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</si>
  <si>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</si>
  <si>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</si>
  <si>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</si>
  <si>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</si>
  <si>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</si>
  <si>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</si>
  <si>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</si>
  <si>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</si>
  <si>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</si>
  <si>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</si>
  <si>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</si>
  <si>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</si>
  <si>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</si>
  <si>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</si>
  <si>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</si>
  <si>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</si>
  <si>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</si>
  <si>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</si>
  <si>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</si>
  <si>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</si>
  <si>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</si>
  <si>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</si>
  <si>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</si>
  <si>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</si>
  <si>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</si>
  <si>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</si>
  <si>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</si>
  <si>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</si>
  <si>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</si>
  <si>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</si>
  <si>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</si>
  <si>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</si>
  <si>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</si>
  <si>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</si>
  <si>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</si>
  <si>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</si>
  <si>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</si>
  <si>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</si>
  <si>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</si>
  <si>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</si>
  <si>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</si>
  <si>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</si>
  <si>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</si>
  <si>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</si>
  <si>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</si>
  <si>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</si>
  <si>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</si>
  <si>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</si>
  <si>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</si>
  <si>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</si>
  <si>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</si>
  <si>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</si>
  <si>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</si>
  <si>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</si>
  <si>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</si>
  <si>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</si>
  <si>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</si>
  <si>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</si>
  <si>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</si>
  <si>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</si>
  <si>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</si>
  <si>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</si>
  <si>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</si>
  <si>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</si>
  <si>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</si>
  <si>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</si>
  <si>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</si>
  <si>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</si>
  <si>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</si>
  <si>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</si>
  <si>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</si>
  <si>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</si>
  <si>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</si>
  <si>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</si>
  <si>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</si>
  <si>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</si>
  <si>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</si>
  <si>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</si>
  <si>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</si>
  <si>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</si>
  <si>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</si>
  <si>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</si>
  <si>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</si>
  <si>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</si>
  <si>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</si>
  <si>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</si>
  <si>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</si>
  <si>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</si>
  <si>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</si>
  <si>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</si>
  <si>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</si>
  <si>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</si>
  <si>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</si>
  <si>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</si>
  <si>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</si>
  <si>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</si>
  <si>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</si>
  <si>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</si>
  <si>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</si>
  <si>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</si>
  <si>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</si>
  <si>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</si>
  <si>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</si>
  <si>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</si>
  <si>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</si>
  <si>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</si>
  <si>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</si>
  <si>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</si>
  <si>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</si>
  <si>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</si>
  <si>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</si>
  <si>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</si>
  <si>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</si>
  <si>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</si>
  <si>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</si>
  <si>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</si>
  <si>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</si>
  <si>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</si>
  <si>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</si>
  <si>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</si>
  <si>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</si>
  <si>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</si>
  <si>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</si>
  <si>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</si>
  <si>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</si>
  <si>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</si>
  <si>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</si>
  <si>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</si>
  <si>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</si>
  <si>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</si>
  <si>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</si>
  <si>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</si>
  <si>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</si>
  <si>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</si>
  <si>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</si>
  <si>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</si>
  <si>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</si>
  <si>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</si>
  <si>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</si>
  <si>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</si>
  <si>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</si>
  <si>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</si>
  <si>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</si>
  <si>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</si>
  <si>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</si>
  <si>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</si>
  <si>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</si>
  <si>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</si>
  <si>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</si>
  <si>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</si>
  <si>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</si>
  <si>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</si>
  <si>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</si>
  <si>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</si>
  <si>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</si>
  <si>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</si>
  <si>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</si>
  <si>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</si>
  <si>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</si>
  <si>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</si>
  <si>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</si>
  <si>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</si>
  <si>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</si>
  <si>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</si>
  <si>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</si>
  <si>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</si>
  <si>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</si>
  <si>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</si>
  <si>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</si>
  <si>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</si>
  <si>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</si>
  <si>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</si>
  <si>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</si>
  <si>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</si>
  <si>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</si>
  <si>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</si>
  <si>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</si>
  <si>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</si>
  <si>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</si>
  <si>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</si>
  <si>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</si>
  <si>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</si>
  <si>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</si>
  <si>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</si>
  <si>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</si>
  <si>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</si>
  <si>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</si>
  <si>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</si>
  <si>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</si>
  <si>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</si>
  <si>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</si>
  <si>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</si>
  <si>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</si>
  <si>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</si>
  <si>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</si>
  <si>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</si>
  <si>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</si>
  <si>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</si>
  <si>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</si>
  <si>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</si>
  <si>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</si>
  <si>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</si>
  <si>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</si>
  <si>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</si>
  <si>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</si>
  <si>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</si>
  <si>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</si>
  <si>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</si>
  <si>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</si>
  <si>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</si>
  <si>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</si>
  <si>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</si>
  <si>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</si>
  <si>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</si>
  <si>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</si>
  <si>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</si>
  <si>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</si>
  <si>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</si>
  <si>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</si>
  <si>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</si>
  <si>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</si>
  <si>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</si>
  <si>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</si>
  <si>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</si>
  <si>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</si>
  <si>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</si>
  <si>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</si>
  <si>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</si>
  <si>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</si>
  <si>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</si>
  <si>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</si>
  <si>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</si>
  <si>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</si>
  <si>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</si>
  <si>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</si>
  <si>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</si>
  <si>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</si>
  <si>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</si>
  <si>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</si>
  <si>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</si>
  <si>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</si>
  <si>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</si>
  <si>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</si>
  <si>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</si>
  <si>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</si>
  <si>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</si>
  <si>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</si>
  <si>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</si>
  <si>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</si>
  <si>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</si>
  <si>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</si>
  <si>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</si>
  <si>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</si>
  <si>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</si>
  <si>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</si>
  <si>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</si>
  <si>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</si>
  <si>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</si>
  <si>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</si>
  <si>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</si>
  <si>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</si>
  <si>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</si>
  <si>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</si>
  <si>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</si>
  <si>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</si>
  <si>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</si>
  <si>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</si>
  <si>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</si>
  <si>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</si>
  <si>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</si>
  <si>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</si>
  <si>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</si>
  <si>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</si>
  <si>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</si>
  <si>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</si>
  <si>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</si>
  <si>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</si>
  <si>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</si>
  <si>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</si>
  <si>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</si>
  <si>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</si>
  <si>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</si>
  <si>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</si>
  <si>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</si>
  <si>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</si>
  <si>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</si>
  <si>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</si>
  <si>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</si>
  <si>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</si>
  <si>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</si>
  <si>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</si>
  <si>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</si>
  <si>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</si>
  <si>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</si>
  <si>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</si>
  <si>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</si>
  <si>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</si>
  <si>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</si>
  <si>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</si>
  <si>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</si>
  <si>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</si>
  <si>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</si>
  <si>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</si>
  <si>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</si>
  <si>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</si>
  <si>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</si>
  <si>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</si>
  <si>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</si>
  <si>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</si>
  <si>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</si>
  <si>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</si>
  <si>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</si>
  <si>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</si>
  <si>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</si>
  <si>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</si>
  <si>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</si>
  <si>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</si>
  <si>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</si>
  <si>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</si>
  <si>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</si>
  <si>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</si>
  <si>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</si>
  <si>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</si>
  <si>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</si>
  <si>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</si>
  <si>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</si>
  <si>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</si>
  <si>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</si>
  <si>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</si>
  <si>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</si>
  <si>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</si>
  <si>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</si>
  <si>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</si>
  <si>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</si>
  <si>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</si>
  <si>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</si>
  <si>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</si>
  <si>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</si>
  <si>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</si>
  <si>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</si>
  <si>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</si>
  <si>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</si>
  <si>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</si>
  <si>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</si>
  <si>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</si>
  <si>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</si>
  <si>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</si>
  <si>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</si>
  <si>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</si>
  <si>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</si>
  <si>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</si>
  <si>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</si>
  <si>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</si>
  <si>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</si>
  <si>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</si>
  <si>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</si>
  <si>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</si>
  <si>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</si>
  <si>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</si>
  <si>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</si>
  <si>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</si>
  <si>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</si>
  <si>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</si>
  <si>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</si>
  <si>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</si>
  <si>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</si>
  <si>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</si>
  <si>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</si>
  <si>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</si>
  <si>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</si>
  <si>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</si>
  <si>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</si>
  <si>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</si>
  <si>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</si>
  <si>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</si>
  <si>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</si>
  <si>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</si>
  <si>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</si>
  <si>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</si>
  <si>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</si>
  <si>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</si>
  <si>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</si>
  <si>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</si>
  <si>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</si>
  <si>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</si>
  <si>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</si>
  <si>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</si>
  <si>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</si>
  <si>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</si>
  <si>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</si>
  <si>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</si>
  <si>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</si>
  <si>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</si>
  <si>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</si>
  <si>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</si>
  <si>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</si>
  <si>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</si>
  <si>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</si>
  <si>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</si>
  <si>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</si>
  <si>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</si>
  <si>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</si>
  <si>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</si>
  <si>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</si>
  <si>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</si>
  <si>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</si>
  <si>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</si>
  <si>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</si>
  <si>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</si>
  <si>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</si>
  <si>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</si>
  <si>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</si>
  <si>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</si>
  <si>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</si>
  <si>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</si>
  <si>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</si>
  <si>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</si>
  <si>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</si>
  <si>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</si>
  <si>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</si>
  <si>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</si>
  <si>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</si>
  <si>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</si>
  <si>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</si>
  <si>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</si>
  <si>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</si>
  <si>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</si>
  <si>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</si>
  <si>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</si>
  <si>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</si>
  <si>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</si>
  <si>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</si>
  <si>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</si>
  <si>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</si>
  <si>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</si>
  <si>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</si>
  <si>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</si>
  <si>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</si>
  <si>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</si>
  <si>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</si>
  <si>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</si>
  <si>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</si>
  <si>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</si>
  <si>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</si>
  <si>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</si>
  <si>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</si>
  <si>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</si>
  <si>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</si>
  <si>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</si>
  <si>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</si>
  <si>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</si>
  <si>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</si>
  <si>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</si>
  <si>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</si>
  <si>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</si>
  <si>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</si>
  <si>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</si>
  <si>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</si>
  <si>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</si>
  <si>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</si>
  <si>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</si>
  <si>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</si>
  <si>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</si>
  <si>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</si>
  <si>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</si>
  <si>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</si>
  <si>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</si>
  <si>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</si>
  <si>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</si>
  <si>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</si>
  <si>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</si>
  <si>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</si>
  <si>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</si>
  <si>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</si>
  <si>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</si>
  <si>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</si>
  <si>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</si>
  <si>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</si>
  <si>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</si>
  <si>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</si>
  <si>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</si>
  <si>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</si>
  <si>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</si>
  <si>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</si>
  <si>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</si>
  <si>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</si>
  <si>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</si>
  <si>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</si>
  <si>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</si>
  <si>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</si>
  <si>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</si>
  <si>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</si>
  <si>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</si>
  <si>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</si>
  <si>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</si>
  <si>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</si>
  <si>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</si>
  <si>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</si>
  <si>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</si>
  <si>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</si>
  <si>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</si>
  <si>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</si>
  <si>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</si>
  <si>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</si>
  <si>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</si>
  <si>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</si>
  <si>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</si>
  <si>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</si>
  <si>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</si>
  <si>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</si>
  <si>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</si>
  <si>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</si>
  <si>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</si>
  <si>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</si>
  <si>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</si>
  <si>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</si>
  <si>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</si>
  <si>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</si>
  <si>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</si>
  <si>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</si>
  <si>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</si>
  <si>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</si>
  <si>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</si>
  <si>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</si>
  <si>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</si>
  <si>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</si>
  <si>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</si>
  <si>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</si>
  <si>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</si>
  <si>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</si>
  <si>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</si>
  <si>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</si>
  <si>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</si>
  <si>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</si>
  <si>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</si>
  <si>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</si>
  <si>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</si>
  <si>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</si>
  <si>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</si>
  <si>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</si>
  <si>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</si>
  <si>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</si>
  <si>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</si>
  <si>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</si>
  <si>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</si>
  <si>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</si>
  <si>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</si>
  <si>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</si>
  <si>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</si>
  <si>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</si>
  <si>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</si>
  <si>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</si>
  <si>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</si>
  <si>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</si>
  <si>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</si>
  <si>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</si>
  <si>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</si>
  <si>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</si>
  <si>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</si>
  <si>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</si>
  <si>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</si>
  <si>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</si>
  <si>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</si>
  <si>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</si>
  <si>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</si>
  <si>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</si>
  <si>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</si>
  <si>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</si>
  <si>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</si>
  <si>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</si>
  <si>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</si>
  <si>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</si>
  <si>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</si>
  <si>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</si>
  <si>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</si>
  <si>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</si>
  <si>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</si>
  <si>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</si>
  <si>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</si>
  <si>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</si>
  <si>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</si>
  <si>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</si>
  <si>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</si>
  <si>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</si>
  <si>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</si>
  <si>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</si>
  <si>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</si>
  <si>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</si>
  <si>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</si>
  <si>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</si>
  <si>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</si>
  <si>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</si>
  <si>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</si>
  <si>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</si>
  <si>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</si>
  <si>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</si>
  <si>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</si>
  <si>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</si>
  <si>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</si>
  <si>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</si>
  <si>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</si>
  <si>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</si>
  <si>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</si>
  <si>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</si>
  <si>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</si>
  <si>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</si>
  <si>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</si>
  <si>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</si>
  <si>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</si>
  <si>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</si>
  <si>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</si>
  <si>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</si>
  <si>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</si>
  <si>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</si>
  <si>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</si>
  <si>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</si>
  <si>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</si>
  <si>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</si>
  <si>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</si>
  <si>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</si>
  <si>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</si>
  <si>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</si>
  <si>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</si>
  <si>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</si>
  <si>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</si>
  <si>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</si>
  <si>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</si>
  <si>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</si>
  <si>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</si>
  <si>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</si>
  <si>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</si>
  <si>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</si>
  <si>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</si>
  <si>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</si>
  <si>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</si>
  <si>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</si>
  <si>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</si>
  <si>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</si>
  <si>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</si>
  <si>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</si>
  <si>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</si>
  <si>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</si>
  <si>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</si>
  <si>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</si>
  <si>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</si>
  <si>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</si>
  <si>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</si>
  <si>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</si>
  <si>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</si>
  <si>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</si>
  <si>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</si>
  <si>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</si>
  <si>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</si>
  <si>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</si>
  <si>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</si>
  <si>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</si>
  <si>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</si>
  <si>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</si>
  <si>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</si>
  <si>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</si>
  <si>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</si>
  <si>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</si>
  <si>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</si>
  <si>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</si>
  <si>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</si>
  <si>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</si>
  <si>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</si>
  <si>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</si>
  <si>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</si>
  <si>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</si>
  <si>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</si>
  <si>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</si>
  <si>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</si>
  <si>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</si>
  <si>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</si>
  <si>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</si>
  <si>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</si>
  <si>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</si>
  <si>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</si>
  <si>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</si>
  <si>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</si>
  <si>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</si>
  <si>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</si>
  <si>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</si>
  <si>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</si>
  <si>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</si>
  <si>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</si>
  <si>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</si>
  <si>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</si>
  <si>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</si>
  <si>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</si>
  <si>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</si>
  <si>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</si>
  <si>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</si>
  <si>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</si>
  <si>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</si>
  <si>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</si>
  <si>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</si>
  <si>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</si>
  <si>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</si>
  <si>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</si>
  <si>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</si>
  <si>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</si>
  <si>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</si>
  <si>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</si>
  <si>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</si>
  <si>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</si>
  <si>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</si>
  <si>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</si>
  <si>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</si>
  <si>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</si>
  <si>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</si>
  <si>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</si>
  <si>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</si>
  <si>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</si>
  <si>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</si>
  <si>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</si>
  <si>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</si>
  <si>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</si>
  <si>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</si>
  <si>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</si>
  <si>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</si>
  <si>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</si>
  <si>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</si>
  <si>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</si>
  <si>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</si>
  <si>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</si>
  <si>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</si>
  <si>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</si>
  <si>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</si>
  <si>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</si>
  <si>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</si>
  <si>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</si>
  <si>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</si>
  <si>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</si>
  <si>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</si>
  <si>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</si>
  <si>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</si>
  <si>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</si>
  <si>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</si>
  <si>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</si>
  <si>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</si>
  <si>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</si>
  <si>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</si>
  <si>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</si>
  <si>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</si>
  <si>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</si>
  <si>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</si>
  <si>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</si>
  <si>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</si>
  <si>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</si>
  <si>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</si>
  <si>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</si>
  <si>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</si>
  <si>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</si>
  <si>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</si>
  <si>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</si>
  <si>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</si>
  <si>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</si>
  <si>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</si>
  <si>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</si>
  <si>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</si>
  <si>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</si>
  <si>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</si>
  <si>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</si>
  <si>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</si>
  <si>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</si>
  <si>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</si>
  <si>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</si>
  <si>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</si>
  <si>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</si>
  <si>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</si>
  <si>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</si>
  <si>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</si>
  <si>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</si>
  <si>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</si>
  <si>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</si>
  <si>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</si>
  <si>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</si>
  <si>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</si>
  <si>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</si>
  <si>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</si>
  <si>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</si>
  <si>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</si>
  <si>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</si>
  <si>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</si>
  <si>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</si>
  <si>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</si>
  <si>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</si>
  <si>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</si>
  <si>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</si>
  <si>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</si>
  <si>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</si>
  <si>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</si>
  <si>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</si>
  <si>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</si>
  <si>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</si>
  <si>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</si>
  <si>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</si>
  <si>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</si>
  <si>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</si>
  <si>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</si>
  <si>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</si>
  <si>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</si>
  <si>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</si>
  <si>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</si>
  <si>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</si>
  <si>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</si>
  <si>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</si>
  <si>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</si>
  <si>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</si>
  <si>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</si>
  <si>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</si>
  <si>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</si>
  <si>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</si>
  <si>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</si>
  <si>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</si>
  <si>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</si>
  <si>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</si>
  <si>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</si>
  <si>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</si>
  <si>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</si>
  <si>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</si>
  <si>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</si>
  <si>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</si>
  <si>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</si>
  <si>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</si>
  <si>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</si>
  <si>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</si>
  <si>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</si>
  <si>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</si>
  <si>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</si>
  <si>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</si>
  <si>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</si>
  <si>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</si>
  <si>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</si>
  <si>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</si>
  <si>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</si>
  <si>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</si>
  <si>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</si>
  <si>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</si>
  <si>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</si>
  <si>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</si>
  <si>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</si>
  <si>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</si>
  <si>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</si>
  <si>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</si>
  <si>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</si>
  <si>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</si>
  <si>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</si>
  <si>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</si>
  <si>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</si>
  <si>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</si>
  <si>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</si>
  <si>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</si>
  <si>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</si>
  <si>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</si>
  <si>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</si>
  <si>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</si>
  <si>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</si>
  <si>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</si>
  <si>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</si>
  <si>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</si>
  <si>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</si>
  <si>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</si>
  <si>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</si>
  <si>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</si>
  <si>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</si>
  <si>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</si>
  <si>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</si>
  <si>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</si>
  <si>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</si>
  <si>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</si>
  <si>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</si>
  <si>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</si>
  <si>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</si>
  <si>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</si>
  <si>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</si>
  <si>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</si>
  <si>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</si>
  <si>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</si>
  <si>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</si>
  <si>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</si>
  <si>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</si>
  <si>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</si>
  <si>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</si>
  <si>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</si>
  <si>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</si>
  <si>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</si>
  <si>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</si>
  <si>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</si>
  <si>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</si>
  <si>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</si>
  <si>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</si>
  <si>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</si>
  <si>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</si>
  <si>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</si>
  <si>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</si>
  <si>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</si>
  <si>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</si>
  <si>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</si>
  <si>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</si>
  <si>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</si>
  <si>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</si>
  <si>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</si>
  <si>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</si>
  <si>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</si>
  <si>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</si>
  <si>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</si>
  <si>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</si>
  <si>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</si>
  <si>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</si>
  <si>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</si>
  <si>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</si>
  <si>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</si>
  <si>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</si>
  <si>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</si>
  <si>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</si>
  <si>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</si>
  <si>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</si>
  <si>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</si>
  <si>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</si>
  <si>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</si>
  <si>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</si>
  <si>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</si>
  <si>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</si>
  <si>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</si>
  <si>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</si>
  <si>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</si>
  <si>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</si>
  <si>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</si>
  <si>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</si>
  <si>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</si>
  <si>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</si>
  <si>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</si>
  <si>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</si>
  <si>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</si>
  <si>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</si>
  <si>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</si>
  <si>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</si>
  <si>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</si>
  <si>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</si>
  <si>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</si>
  <si>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</si>
  <si>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</si>
  <si>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</si>
  <si>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</si>
  <si>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</si>
  <si>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</si>
  <si>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</si>
  <si>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</si>
  <si>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</si>
  <si>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</si>
  <si>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</si>
  <si>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</si>
  <si>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</si>
  <si>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</si>
  <si>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</si>
  <si>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</si>
  <si>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</si>
  <si>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</si>
  <si>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</si>
  <si>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</si>
  <si>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</si>
  <si>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</si>
  <si>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</si>
  <si>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</si>
  <si>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</si>
  <si>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</si>
  <si>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</si>
  <si>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</si>
  <si>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</si>
  <si>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</si>
  <si>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</si>
  <si>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</si>
  <si>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</si>
  <si>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</si>
  <si>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</si>
  <si>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</si>
  <si>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</si>
  <si>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</si>
  <si>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</si>
  <si>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</si>
  <si>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</si>
  <si>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</si>
  <si>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</si>
  <si>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</si>
  <si>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</si>
  <si>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</si>
  <si>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</si>
  <si>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</si>
  <si>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</si>
  <si>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</si>
  <si>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</si>
  <si>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</si>
  <si>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</si>
  <si>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</si>
  <si>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</si>
  <si>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</si>
  <si>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</si>
  <si>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</si>
  <si>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</si>
  <si>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</si>
  <si>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</si>
  <si>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</si>
  <si>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</si>
  <si>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</si>
  <si>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</si>
  <si>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</si>
  <si>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</si>
  <si>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</si>
  <si>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</si>
  <si>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</si>
  <si>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</si>
  <si>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</si>
  <si>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</si>
  <si>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</si>
  <si>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</si>
  <si>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</si>
  <si>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</si>
  <si>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</si>
  <si>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</si>
  <si>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</si>
  <si>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</si>
  <si>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</si>
  <si>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</si>
  <si>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</si>
  <si>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</si>
  <si>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</si>
  <si>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</si>
  <si>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</si>
  <si>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</si>
  <si>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</si>
  <si>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</si>
  <si>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</si>
  <si>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</si>
  <si>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</si>
  <si>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</si>
  <si>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</si>
  <si>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</si>
  <si>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</si>
  <si>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</si>
  <si>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</si>
  <si>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</si>
  <si>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</si>
  <si>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</si>
  <si>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</si>
  <si>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</si>
  <si>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</si>
  <si>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</si>
  <si>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</si>
  <si>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</si>
  <si>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</si>
  <si>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</si>
  <si>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</si>
  <si>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</si>
  <si>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</si>
  <si>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</si>
  <si>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</si>
  <si>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</si>
  <si>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</si>
  <si>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</si>
  <si>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</si>
  <si>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</si>
  <si>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</si>
  <si>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</si>
  <si>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</si>
  <si>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</si>
  <si>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</si>
  <si>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</si>
  <si>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</si>
  <si>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</si>
  <si>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</si>
  <si>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</si>
  <si>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</si>
  <si>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</si>
  <si>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</si>
  <si>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</si>
  <si>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</si>
  <si>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</si>
  <si>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</si>
  <si>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</si>
  <si>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</si>
  <si>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</si>
  <si>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</si>
  <si>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</si>
  <si>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</si>
  <si>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</si>
  <si>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</si>
  <si>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</si>
  <si>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</si>
  <si>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</si>
  <si>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</si>
  <si>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</si>
  <si>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</si>
  <si>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</si>
  <si>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</si>
  <si>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</si>
  <si>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</si>
  <si>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</si>
  <si>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</si>
  <si>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</si>
  <si>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</si>
  <si>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</si>
  <si>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</si>
  <si>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</si>
  <si>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</si>
  <si>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</si>
  <si>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</si>
  <si>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</si>
  <si>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</si>
  <si>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</si>
  <si>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</si>
  <si>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</si>
  <si>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</si>
  <si>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</si>
  <si>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</si>
  <si>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</si>
  <si>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</si>
  <si>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</si>
  <si>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</si>
  <si>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</si>
  <si>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</si>
  <si>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</si>
  <si>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</si>
  <si>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</si>
  <si>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</si>
  <si>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</si>
  <si>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</si>
  <si>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</si>
  <si>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</si>
  <si>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</si>
  <si>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</si>
  <si>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</si>
  <si>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</si>
  <si>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</si>
  <si>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</si>
  <si>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</si>
  <si>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</si>
  <si>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</si>
  <si>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</si>
  <si>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</si>
  <si>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</si>
  <si>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</si>
  <si>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</si>
  <si>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</si>
  <si>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</si>
  <si>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</si>
  <si>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</si>
  <si>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</si>
  <si>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</si>
  <si>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</si>
  <si>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</si>
  <si>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</si>
  <si>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</si>
  <si>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</si>
  <si>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</si>
  <si>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</si>
  <si>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</si>
  <si>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</si>
  <si>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</si>
  <si>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</si>
  <si>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</si>
  <si>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</si>
  <si>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</si>
  <si>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</si>
  <si>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</si>
  <si>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</si>
  <si>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</si>
  <si>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</si>
  <si>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</si>
  <si>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</si>
  <si>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</si>
  <si>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</si>
  <si>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</si>
  <si>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</si>
  <si>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</si>
  <si>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</si>
  <si>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</si>
  <si>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</si>
  <si>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</si>
  <si>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</si>
  <si>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</si>
  <si>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</si>
  <si>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</si>
  <si>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</si>
  <si>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</si>
  <si>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</si>
  <si>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</si>
  <si>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</si>
  <si>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</si>
  <si>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</si>
  <si>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</si>
  <si>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</si>
  <si>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</si>
  <si>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</si>
  <si>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</si>
  <si>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</si>
  <si>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</si>
  <si>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</si>
  <si>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</si>
  <si>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</si>
  <si>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</si>
  <si>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</si>
  <si>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</si>
  <si>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</si>
  <si>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</si>
  <si>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</si>
  <si>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</si>
  <si>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</si>
  <si>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</si>
  <si>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</si>
  <si>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</si>
  <si>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</si>
  <si>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</si>
  <si>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</si>
  <si>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</si>
  <si>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</si>
  <si>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</si>
  <si>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</si>
  <si>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</si>
  <si>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</si>
  <si>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</si>
  <si>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</si>
  <si>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</si>
  <si>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</si>
  <si>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</si>
  <si>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</si>
  <si>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</si>
  <si>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</si>
  <si>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</si>
  <si>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</si>
  <si>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</si>
  <si>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</si>
  <si>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</si>
  <si>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</si>
  <si>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</si>
  <si>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</si>
  <si>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</si>
  <si>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</si>
  <si>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</si>
  <si>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</si>
  <si>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</si>
  <si>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</si>
  <si>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</si>
  <si>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</si>
  <si>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</si>
  <si>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</si>
  <si>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</si>
  <si>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</si>
  <si>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</si>
  <si>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</si>
  <si>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</si>
  <si>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</si>
  <si>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</si>
  <si>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</si>
  <si>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</si>
  <si>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</si>
  <si>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</si>
  <si>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</si>
  <si>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</si>
  <si>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</si>
  <si>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</si>
  <si>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</si>
  <si>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</si>
  <si>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</si>
  <si>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</si>
  <si>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</si>
  <si>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</si>
  <si>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</si>
  <si>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</si>
  <si>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</si>
  <si>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</si>
  <si>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</si>
  <si>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</si>
  <si>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</si>
  <si>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</si>
  <si>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</si>
  <si>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</si>
  <si>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</si>
  <si>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</si>
  <si>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</si>
  <si>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</si>
  <si>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</si>
  <si>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</si>
  <si>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</si>
  <si>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</si>
  <si>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</si>
  <si>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</si>
  <si>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</si>
  <si>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</si>
  <si>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</si>
  <si>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</si>
  <si>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</si>
  <si>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</si>
  <si>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</si>
  <si>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</si>
  <si>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</si>
  <si>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</si>
  <si>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</si>
  <si>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</si>
  <si>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</si>
  <si>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</si>
  <si>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</si>
  <si>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</si>
  <si>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</si>
  <si>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</si>
  <si>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</si>
  <si>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</si>
  <si>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</si>
  <si>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</si>
  <si>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</si>
  <si>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</si>
  <si>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</si>
  <si>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</si>
  <si>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</si>
  <si>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</si>
  <si>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</si>
  <si>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</si>
  <si>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</si>
  <si>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</si>
  <si>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</si>
  <si>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</si>
  <si>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</si>
  <si>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</si>
  <si>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</si>
  <si>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</si>
  <si>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</si>
  <si>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</si>
  <si>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</si>
  <si>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</si>
  <si>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</si>
  <si>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</si>
  <si>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</si>
  <si>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</si>
  <si>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</si>
  <si>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</si>
  <si>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</si>
  <si>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</si>
  <si>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</si>
  <si>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</si>
  <si>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</si>
  <si>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</si>
  <si>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</si>
  <si>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</si>
  <si>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</si>
  <si>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</si>
  <si>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</si>
  <si>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</si>
  <si>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</si>
  <si>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</si>
  <si>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</si>
  <si>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</si>
  <si>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</si>
  <si>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</si>
  <si>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</si>
  <si>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</si>
  <si>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</si>
  <si>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</si>
  <si>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</si>
  <si>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</si>
  <si>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</si>
  <si>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</si>
  <si>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</si>
  <si>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</si>
  <si>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</si>
  <si>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</si>
  <si>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</si>
  <si>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</si>
  <si>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</si>
  <si>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</si>
  <si>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</si>
  <si>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</si>
  <si>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</si>
  <si>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</si>
  <si>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</si>
  <si>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</si>
  <si>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</si>
  <si>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</si>
  <si>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</si>
  <si>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</si>
  <si>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</si>
  <si>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</si>
  <si>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</si>
  <si>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</si>
  <si>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</si>
  <si>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</si>
  <si>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</si>
  <si>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</si>
  <si>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</si>
  <si>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</si>
  <si>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</si>
  <si>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</si>
  <si>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</si>
  <si>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</si>
  <si>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</si>
  <si>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</si>
  <si>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</si>
  <si>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</si>
  <si>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</si>
  <si>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</si>
  <si>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</si>
  <si>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</si>
  <si>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</si>
  <si>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</si>
  <si>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</si>
  <si>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</si>
  <si>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</si>
  <si>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</si>
  <si>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</si>
  <si>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</si>
  <si>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</si>
  <si>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</si>
  <si>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</si>
  <si>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</si>
  <si>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</si>
  <si>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</si>
  <si>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</si>
  <si>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</si>
  <si>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</si>
  <si>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</si>
  <si>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</si>
  <si>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</si>
  <si>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</si>
  <si>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</si>
  <si>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</si>
  <si>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</si>
  <si>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</si>
  <si>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</si>
  <si>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</si>
  <si>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</si>
  <si>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</si>
  <si>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</si>
  <si>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</si>
  <si>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</si>
  <si>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</si>
  <si>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</si>
  <si>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</si>
  <si>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</si>
  <si>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</si>
  <si>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</si>
  <si>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</si>
  <si>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</si>
  <si>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</si>
  <si>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</si>
  <si>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</si>
  <si>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</si>
  <si>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</si>
  <si>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</si>
  <si>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</si>
  <si>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</si>
  <si>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</si>
  <si>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</si>
  <si>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</si>
  <si>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</si>
  <si>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</si>
  <si>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</si>
  <si>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</si>
  <si>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</si>
  <si>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</si>
  <si>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</si>
  <si>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</si>
  <si>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</si>
  <si>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</si>
  <si>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</si>
  <si>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</si>
  <si>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</si>
  <si>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</si>
  <si>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</si>
  <si>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</si>
  <si>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</si>
  <si>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</si>
  <si>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</si>
  <si>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</si>
  <si>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</si>
  <si>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</si>
  <si>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</si>
  <si>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</si>
  <si>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</si>
  <si>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</si>
  <si>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</si>
  <si>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</si>
  <si>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</si>
  <si>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</si>
  <si>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</si>
  <si>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</si>
  <si>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</si>
  <si>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</si>
  <si>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</si>
  <si>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</si>
  <si>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</si>
  <si>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</si>
  <si>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</si>
  <si>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</si>
  <si>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</si>
  <si>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</si>
  <si>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</si>
  <si>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</si>
  <si>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</si>
  <si>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</si>
  <si>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</si>
  <si>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</si>
  <si>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</si>
  <si>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</si>
  <si>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</si>
  <si>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</si>
  <si>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</si>
  <si>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</si>
  <si>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</si>
  <si>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</si>
  <si>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</si>
  <si>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</si>
  <si>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</si>
  <si>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</si>
  <si>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</si>
  <si>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</si>
  <si>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</si>
  <si>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</si>
  <si>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</si>
  <si>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</si>
  <si>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</si>
  <si>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</si>
  <si>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</si>
  <si>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</si>
  <si>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</si>
  <si>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</si>
  <si>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</si>
  <si>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</si>
  <si>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</si>
  <si>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</si>
  <si>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</si>
  <si>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</si>
  <si>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</si>
  <si>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</si>
  <si>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</si>
  <si>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</si>
  <si>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</si>
  <si>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</si>
  <si>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</si>
  <si>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</si>
  <si>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</si>
  <si>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</si>
  <si>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</si>
  <si>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</si>
  <si>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</si>
  <si>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</si>
  <si>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</si>
  <si>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</si>
  <si>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</si>
  <si>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</si>
  <si>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</si>
  <si>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</si>
  <si>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</si>
  <si>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</si>
  <si>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</si>
  <si>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</si>
  <si>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</si>
  <si>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</si>
  <si>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</si>
  <si>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</si>
  <si>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</si>
  <si>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</si>
  <si>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</si>
  <si>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</si>
  <si>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</si>
  <si>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</si>
  <si>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</si>
  <si>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</si>
  <si>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</si>
  <si>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</si>
  <si>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</si>
  <si>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</si>
  <si>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</si>
  <si>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</si>
  <si>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</si>
  <si>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</si>
  <si>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</si>
  <si>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</si>
  <si>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</si>
  <si>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</si>
  <si>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</si>
  <si>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</si>
  <si>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</si>
  <si>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</si>
  <si>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</si>
  <si>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</si>
  <si>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</si>
  <si>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</si>
  <si>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</si>
  <si>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</si>
  <si>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</si>
  <si>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</si>
  <si>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</si>
  <si>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</si>
  <si>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</si>
  <si>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</si>
  <si>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</si>
  <si>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</si>
  <si>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</si>
  <si>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</si>
  <si>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</si>
  <si>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</si>
  <si>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</si>
  <si>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</si>
  <si>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</si>
  <si>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</si>
  <si>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</si>
  <si>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</si>
  <si>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</si>
  <si>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</si>
  <si>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</si>
  <si>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</si>
  <si>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</si>
  <si>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</si>
  <si>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</si>
  <si>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</si>
  <si>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</si>
  <si>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</si>
  <si>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</si>
  <si>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</si>
  <si>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</si>
  <si>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</si>
  <si>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</si>
  <si>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</si>
  <si>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</si>
  <si>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</si>
  <si>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</si>
  <si>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</si>
  <si>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</si>
  <si>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</si>
  <si>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</si>
  <si>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</si>
  <si>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</si>
  <si>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</si>
  <si>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</si>
  <si>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</si>
  <si>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</si>
  <si>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</si>
  <si>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</si>
  <si>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</si>
  <si>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</si>
  <si>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</si>
  <si>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</si>
  <si>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</si>
  <si>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</si>
  <si>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</si>
  <si>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</si>
  <si>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</si>
  <si>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</si>
  <si>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</si>
  <si>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</si>
  <si>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</si>
  <si>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</si>
  <si>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</si>
  <si>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</si>
  <si>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</si>
  <si>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</si>
  <si>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</si>
  <si>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</si>
  <si>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</si>
  <si>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</si>
  <si>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</si>
  <si>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</si>
  <si>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</si>
  <si>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</si>
  <si>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</si>
  <si>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</si>
  <si>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</si>
  <si>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</si>
  <si>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</si>
  <si>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</si>
  <si>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</si>
  <si>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</si>
  <si>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</si>
  <si>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</si>
  <si>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</si>
  <si>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</si>
  <si>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</si>
  <si>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</si>
  <si>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</si>
  <si>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</si>
  <si>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</si>
  <si>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</si>
  <si>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</si>
  <si>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</si>
  <si>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</si>
  <si>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</si>
  <si>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</si>
  <si>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</si>
  <si>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</si>
  <si>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</si>
  <si>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</si>
  <si>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</si>
  <si>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</si>
  <si>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</si>
  <si>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</si>
  <si>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</si>
  <si>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</si>
  <si>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</si>
  <si>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</si>
  <si>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</si>
  <si>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</si>
  <si>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</si>
  <si>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</si>
  <si>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</si>
  <si>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</si>
  <si>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</si>
  <si>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</si>
  <si>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</si>
  <si>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</si>
  <si>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</si>
  <si>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</si>
  <si>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</si>
  <si>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</si>
  <si>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</si>
  <si>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</si>
  <si>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</si>
  <si>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</si>
  <si>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</si>
  <si>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</si>
  <si>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</si>
  <si>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</si>
  <si>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</si>
  <si>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</si>
  <si>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</si>
  <si>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</si>
  <si>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</si>
  <si>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</si>
  <si>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</si>
  <si>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</si>
  <si>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</si>
  <si>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</si>
  <si>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</si>
  <si>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</si>
  <si>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</si>
  <si>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</si>
  <si>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</si>
  <si>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</si>
  <si>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</si>
  <si>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</si>
  <si>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</si>
  <si>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</si>
  <si>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</si>
  <si>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</si>
  <si>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</si>
  <si>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</si>
  <si>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</si>
  <si>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</si>
  <si>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</si>
  <si>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</si>
  <si>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</si>
  <si>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</si>
  <si>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</si>
  <si>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</si>
  <si>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</si>
  <si>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</si>
  <si>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</si>
  <si>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</si>
  <si>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</si>
  <si>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</si>
  <si>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</si>
  <si>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</si>
  <si>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</si>
  <si>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</si>
  <si>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</si>
  <si>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</si>
  <si>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</si>
  <si>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</si>
  <si>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</si>
  <si>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</si>
  <si>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</si>
  <si>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</si>
  <si>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</si>
  <si>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</si>
  <si>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</si>
  <si>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</si>
  <si>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</si>
  <si>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</si>
  <si>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</si>
  <si>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</si>
  <si>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</si>
  <si>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</si>
  <si>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</si>
  <si>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</si>
  <si>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</si>
  <si>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</si>
  <si>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</si>
  <si>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</si>
  <si>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</si>
  <si>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</si>
  <si>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</si>
  <si>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</si>
  <si>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</si>
  <si>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</si>
  <si>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</si>
  <si>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</si>
  <si>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</si>
  <si>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</si>
  <si>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</si>
  <si>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</si>
  <si>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</si>
  <si>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</si>
  <si>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</si>
  <si>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</si>
  <si>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</si>
  <si>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</si>
  <si>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</si>
  <si>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</si>
  <si>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</si>
  <si>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</si>
  <si>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</si>
  <si>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</si>
  <si>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</si>
  <si>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</si>
  <si>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</si>
  <si>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</si>
  <si>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</si>
  <si>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</si>
  <si>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</si>
  <si>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</si>
  <si>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</si>
  <si>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</si>
  <si>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</si>
  <si>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</si>
  <si>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</si>
  <si>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</si>
  <si>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</si>
  <si>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</si>
  <si>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</si>
  <si>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</si>
  <si>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</si>
  <si>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</si>
  <si>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</si>
  <si>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</si>
  <si>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</si>
  <si>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</si>
  <si>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</si>
  <si>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</si>
  <si>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</si>
  <si>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</si>
  <si>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</si>
  <si>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</si>
  <si>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</si>
  <si>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</si>
  <si>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</si>
  <si>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</si>
  <si>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</si>
  <si>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</si>
  <si>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</si>
  <si>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</si>
  <si>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</si>
  <si>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</si>
  <si>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</si>
  <si>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</si>
  <si>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</si>
  <si>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</si>
  <si>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</si>
  <si>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</si>
  <si>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</si>
  <si>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</si>
  <si>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</si>
  <si>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</si>
  <si>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</si>
  <si>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</si>
  <si>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</si>
  <si>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</si>
  <si>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</si>
  <si>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</si>
  <si>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</si>
  <si>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</si>
  <si>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</si>
  <si>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</si>
  <si>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</si>
  <si>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</si>
  <si>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</si>
  <si>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</si>
  <si>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</si>
  <si>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</si>
  <si>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</si>
  <si>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</si>
  <si>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</si>
  <si>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</si>
  <si>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</si>
  <si>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</si>
  <si>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</si>
  <si>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</si>
  <si>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</si>
  <si>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</si>
  <si>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</si>
  <si>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</si>
  <si>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</si>
  <si>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</si>
  <si>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</si>
  <si>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</si>
  <si>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</si>
  <si>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</si>
  <si>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</si>
  <si>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</si>
  <si>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</si>
  <si>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</si>
  <si>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</si>
  <si>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</si>
  <si>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</si>
  <si>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</si>
  <si>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</si>
  <si>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</si>
  <si>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</si>
  <si>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</si>
  <si>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</si>
  <si>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</si>
  <si>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</si>
  <si>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</si>
  <si>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</si>
  <si>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</si>
  <si>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</si>
  <si>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</si>
  <si>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</si>
  <si>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</si>
  <si>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</si>
  <si>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</si>
  <si>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</si>
  <si>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</si>
  <si>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</si>
  <si>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</si>
  <si>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</si>
  <si>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</si>
  <si>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</si>
  <si>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</si>
  <si>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</si>
  <si>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</si>
  <si>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</si>
  <si>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</si>
  <si>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</si>
  <si>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</si>
  <si>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</si>
  <si>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</si>
  <si>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</si>
  <si>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</si>
  <si>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</si>
  <si>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</si>
  <si>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</si>
  <si>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</si>
  <si>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</si>
  <si>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</si>
  <si>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</si>
  <si>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</si>
  <si>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</si>
  <si>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</si>
  <si>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</si>
  <si>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</si>
  <si>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</si>
  <si>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</si>
  <si>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</si>
  <si>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</si>
  <si>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</si>
  <si>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</si>
  <si>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</si>
  <si>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</si>
  <si>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</si>
  <si>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</si>
  <si>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</si>
  <si>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</si>
  <si>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</si>
  <si>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</si>
  <si>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</si>
  <si>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</si>
  <si>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</si>
  <si>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</si>
  <si>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</si>
  <si>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</si>
  <si>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</si>
  <si>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</si>
  <si>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</si>
  <si>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</si>
  <si>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</si>
  <si>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</si>
  <si>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</si>
  <si>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</si>
  <si>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</si>
  <si>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</si>
  <si>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</si>
  <si>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</si>
  <si>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</si>
  <si>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</si>
  <si>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</si>
  <si>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</si>
  <si>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</si>
  <si>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</si>
  <si>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</si>
  <si>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</si>
  <si>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</si>
  <si>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</si>
  <si>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</si>
  <si>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</si>
  <si>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</si>
  <si>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</si>
  <si>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</si>
  <si>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</si>
  <si>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</si>
  <si>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</si>
  <si>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</si>
  <si>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</si>
  <si>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</si>
  <si>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</si>
  <si>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</si>
  <si>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</si>
  <si>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</si>
  <si>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</si>
  <si>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</si>
  <si>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</si>
  <si>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</si>
  <si>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</si>
  <si>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</si>
  <si>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</si>
  <si>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</si>
  <si>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</si>
  <si>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</si>
  <si>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</si>
  <si>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</si>
  <si>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</si>
  <si>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</si>
  <si>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</si>
  <si>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</si>
  <si>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</si>
  <si>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</si>
  <si>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</si>
  <si>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</si>
  <si>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</si>
  <si>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</si>
  <si>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</si>
  <si>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</si>
  <si>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</si>
  <si>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</si>
  <si>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</si>
  <si>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</si>
  <si>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</si>
  <si>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</si>
  <si>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</si>
  <si>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</si>
  <si>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</si>
  <si>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</si>
  <si>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</si>
  <si>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</si>
  <si>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</si>
  <si>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</si>
  <si>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</si>
  <si>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</si>
  <si>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</si>
  <si>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</si>
  <si>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</si>
  <si>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</si>
  <si>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</si>
  <si>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</si>
  <si>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</si>
  <si>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</si>
  <si>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</si>
  <si>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</si>
  <si>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</si>
  <si>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</si>
  <si>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</si>
  <si>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</si>
  <si>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</si>
  <si>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</si>
  <si>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</si>
  <si>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</si>
  <si>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</si>
  <si>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</si>
  <si>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</si>
  <si>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</si>
  <si>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</si>
  <si>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</si>
  <si>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</si>
  <si>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</si>
  <si>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</si>
  <si>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</si>
  <si>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</si>
  <si>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</si>
  <si>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</si>
  <si>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</si>
  <si>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</si>
  <si>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</si>
  <si>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</si>
  <si>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</si>
  <si>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</si>
  <si>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</si>
  <si>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</si>
  <si>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</si>
  <si>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</si>
  <si>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</si>
  <si>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</si>
  <si>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</si>
  <si>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</si>
  <si>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</si>
  <si>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</si>
  <si>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</si>
  <si>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</si>
  <si>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</si>
  <si>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</si>
  <si>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</si>
  <si>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</si>
  <si>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</si>
  <si>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</si>
  <si>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</si>
  <si>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</si>
  <si>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</si>
  <si>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</si>
  <si>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</si>
  <si>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</si>
  <si>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</si>
  <si>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</si>
  <si>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</si>
  <si>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</si>
  <si>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</si>
  <si>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</si>
  <si>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</si>
  <si>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</si>
  <si>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</si>
  <si>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</si>
  <si>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</si>
  <si>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</si>
  <si>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</si>
  <si>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</si>
  <si>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</si>
  <si>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</si>
  <si>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</si>
  <si>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</si>
  <si>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</si>
  <si>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</si>
  <si>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</si>
  <si>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</si>
  <si>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</si>
  <si>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</si>
  <si>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</si>
  <si>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</si>
  <si>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</si>
  <si>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</si>
  <si>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</si>
  <si>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</si>
  <si>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</si>
  <si>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</si>
  <si>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</si>
  <si>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</si>
  <si>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</si>
  <si>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</si>
  <si>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</si>
  <si>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</si>
  <si>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</si>
  <si>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</si>
  <si>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</si>
  <si>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</si>
  <si>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</si>
  <si>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</si>
  <si>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</si>
  <si>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</si>
  <si>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</si>
  <si>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</si>
  <si>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</si>
  <si>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</si>
  <si>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</si>
  <si>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</si>
  <si>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</si>
  <si>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</si>
  <si>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</si>
  <si>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</si>
  <si>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</si>
  <si>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</si>
  <si>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</si>
  <si>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</si>
  <si>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</si>
  <si>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</si>
  <si>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</si>
  <si>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</si>
  <si>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</si>
  <si>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</si>
  <si>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</si>
  <si>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</si>
  <si>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</si>
  <si>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</si>
  <si>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</si>
  <si>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</si>
  <si>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</si>
  <si>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</si>
  <si>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</si>
  <si>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</si>
  <si>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</si>
  <si>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</si>
  <si>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</si>
  <si>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</si>
  <si>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</si>
  <si>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</si>
  <si>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</si>
  <si>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</si>
  <si>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</si>
  <si>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</si>
  <si>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</si>
  <si>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</si>
  <si>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</si>
  <si>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</si>
  <si>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</si>
  <si>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</si>
  <si>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</si>
  <si>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</si>
  <si>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</si>
  <si>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</si>
  <si>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</si>
  <si>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</si>
  <si>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</si>
  <si>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</si>
  <si>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</si>
  <si>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</si>
  <si>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</si>
  <si>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</si>
  <si>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</si>
  <si>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</si>
  <si>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</si>
  <si>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</si>
  <si>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</si>
  <si>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</si>
  <si>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</si>
  <si>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</si>
  <si>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</si>
  <si>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</si>
  <si>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</si>
  <si>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</si>
  <si>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</si>
  <si>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</si>
  <si>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</si>
  <si>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</si>
  <si>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</si>
  <si>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</si>
  <si>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</si>
  <si>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</si>
  <si>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</si>
  <si>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</si>
  <si>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</si>
  <si>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</si>
  <si>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</si>
  <si>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</si>
  <si>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</si>
  <si>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</si>
  <si>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</si>
  <si>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</si>
  <si>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</si>
  <si>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</si>
  <si>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</si>
  <si>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</si>
  <si>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</si>
  <si>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</si>
  <si>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</si>
  <si>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</si>
  <si>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</si>
  <si>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</si>
  <si>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</si>
  <si>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</si>
  <si>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</si>
  <si>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</si>
  <si>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</si>
  <si>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</si>
  <si>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</si>
  <si>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</si>
  <si>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</si>
  <si>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</si>
  <si>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</si>
  <si>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</si>
  <si>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</si>
  <si>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</si>
  <si>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</si>
  <si>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</si>
  <si>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</si>
  <si>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</si>
  <si>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</si>
  <si>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</si>
  <si>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</si>
  <si>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</si>
  <si>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</si>
  <si>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</si>
  <si>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</si>
  <si>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</si>
  <si>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</si>
  <si>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</si>
  <si>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</si>
  <si>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</si>
  <si>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</si>
  <si>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</si>
  <si>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</si>
  <si>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</si>
  <si>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</si>
  <si>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</si>
  <si>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</si>
  <si>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</si>
  <si>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</si>
  <si>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</si>
  <si>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</si>
  <si>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</si>
  <si>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</si>
  <si>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</si>
  <si>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</si>
  <si>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</si>
  <si>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</si>
  <si>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</si>
  <si>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</si>
  <si>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</si>
  <si>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</si>
  <si>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</si>
  <si>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</si>
  <si>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</si>
  <si>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</si>
  <si>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</si>
  <si>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</si>
  <si>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</si>
  <si>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</si>
  <si>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</si>
  <si>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</si>
  <si>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</si>
  <si>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</si>
  <si>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</si>
  <si>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</si>
  <si>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</si>
  <si>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</si>
  <si>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</si>
  <si>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</si>
  <si>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</si>
  <si>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</si>
  <si>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</si>
  <si>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</si>
  <si>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</si>
  <si>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</si>
  <si>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</si>
  <si>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</si>
  <si>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</si>
  <si>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</si>
  <si>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</si>
  <si>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</si>
  <si>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</si>
  <si>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</si>
  <si>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</si>
  <si>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</si>
  <si>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</si>
  <si>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</si>
  <si>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</si>
  <si>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</si>
  <si>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</si>
  <si>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</si>
  <si>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</si>
  <si>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</si>
  <si>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</si>
  <si>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</si>
  <si>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</si>
  <si>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</si>
  <si>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</si>
  <si>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</si>
  <si>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</si>
  <si>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</si>
  <si>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</si>
  <si>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</si>
  <si>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</si>
  <si>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</si>
  <si>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</si>
  <si>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</si>
  <si>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</si>
  <si>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</si>
  <si>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</si>
  <si>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</si>
  <si>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</si>
  <si>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</si>
  <si>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</si>
  <si>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</si>
  <si>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</si>
  <si>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</si>
  <si>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</si>
  <si>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</si>
  <si>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</si>
  <si>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</si>
  <si>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</si>
  <si>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</si>
  <si>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</si>
  <si>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</si>
  <si>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</si>
  <si>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</si>
  <si>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</si>
  <si>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</si>
  <si>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</si>
  <si>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</si>
  <si>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</si>
  <si>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</si>
  <si>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</si>
  <si>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</si>
  <si>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</si>
  <si>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</si>
  <si>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</si>
  <si>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</si>
  <si>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</si>
  <si>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</si>
  <si>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</si>
  <si>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</si>
  <si>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</si>
  <si>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</si>
  <si>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</si>
  <si>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</si>
  <si>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</si>
  <si>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</si>
  <si>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</si>
  <si>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</si>
  <si>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</si>
  <si>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</si>
  <si>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</si>
  <si>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</si>
  <si>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</si>
  <si>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</si>
  <si>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</si>
  <si>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</si>
  <si>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</si>
  <si>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</si>
  <si>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</si>
  <si>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</si>
  <si>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</si>
  <si>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</si>
  <si>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</si>
  <si>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</si>
  <si>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</si>
  <si>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</si>
  <si>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</si>
  <si>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</si>
  <si>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</si>
  <si>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</si>
  <si>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</si>
  <si>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</si>
  <si>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</si>
  <si>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</si>
  <si>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</si>
  <si>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</si>
  <si>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</si>
  <si>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</si>
  <si>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</si>
  <si>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</si>
  <si>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</si>
  <si>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</si>
  <si>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</si>
  <si>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</si>
  <si>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</si>
  <si>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</si>
  <si>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</si>
  <si>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</si>
  <si>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</si>
  <si>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</si>
  <si>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</si>
  <si>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</si>
  <si>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</si>
  <si>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</si>
  <si>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</si>
  <si>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</si>
  <si>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</si>
  <si>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</si>
  <si>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</si>
  <si>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</si>
  <si>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</si>
  <si>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</si>
  <si>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</si>
  <si>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</si>
  <si>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</si>
  <si>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</si>
  <si>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</si>
  <si>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</si>
  <si>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</si>
  <si>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</si>
  <si>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</si>
  <si>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</si>
  <si>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</si>
  <si>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</si>
  <si>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</si>
  <si>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</si>
  <si>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</si>
  <si>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</si>
  <si>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</si>
  <si>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</si>
  <si>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</si>
  <si>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</si>
  <si>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</si>
  <si>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</si>
  <si>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</si>
  <si>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</si>
  <si>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</si>
  <si>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</si>
  <si>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</si>
  <si>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</si>
  <si>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</si>
  <si>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</si>
  <si>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</si>
  <si>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</si>
  <si>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</si>
  <si>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</si>
  <si>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</si>
  <si>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</si>
  <si>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</si>
  <si>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</si>
  <si>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</si>
  <si>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</si>
  <si>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</si>
  <si>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</si>
  <si>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</si>
  <si>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</si>
  <si>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</si>
  <si>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</si>
  <si>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</si>
  <si>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</si>
  <si>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</si>
  <si>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</si>
  <si>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</si>
  <si>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</si>
  <si>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</si>
  <si>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</si>
  <si>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</si>
  <si>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</si>
  <si>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</si>
  <si>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</si>
  <si>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</si>
  <si>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</si>
  <si>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</si>
  <si>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</si>
  <si>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</si>
  <si>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</si>
  <si>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</si>
  <si>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</si>
  <si>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</si>
  <si>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</si>
  <si>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</si>
  <si>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</si>
  <si>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</si>
  <si>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</si>
  <si>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</si>
  <si>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</si>
  <si>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</si>
  <si>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</si>
  <si>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</si>
  <si>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</si>
  <si>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</si>
  <si>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</si>
  <si>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</si>
  <si>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</si>
  <si>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</si>
  <si>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</si>
  <si>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</si>
  <si>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</si>
  <si>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</si>
  <si>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</si>
  <si>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</si>
  <si>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</si>
  <si>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</si>
  <si>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</si>
  <si>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</si>
  <si>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</si>
  <si>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</si>
  <si>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</si>
  <si>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</si>
  <si>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</si>
  <si>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</si>
  <si>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</si>
  <si>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</si>
  <si>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</si>
  <si>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</si>
  <si>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</si>
  <si>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</si>
  <si>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</si>
  <si>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</si>
  <si>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</si>
  <si>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</si>
  <si>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</si>
  <si>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</si>
  <si>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</si>
  <si>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</si>
  <si>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</si>
  <si>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</si>
  <si>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</si>
  <si>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</si>
  <si>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</si>
  <si>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</si>
  <si>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</si>
  <si>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</si>
  <si>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</si>
  <si>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</si>
  <si>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</si>
  <si>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</si>
  <si>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</si>
  <si>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</si>
  <si>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</si>
  <si>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</si>
  <si>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</si>
  <si>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</si>
  <si>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</si>
  <si>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</si>
  <si>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</si>
  <si>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</si>
  <si>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</si>
  <si>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</si>
  <si>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</si>
  <si>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</si>
  <si>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</si>
  <si>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</si>
  <si>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</si>
  <si>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</si>
  <si>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</si>
  <si>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</si>
  <si>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</si>
  <si>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</si>
  <si>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</si>
  <si>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</si>
  <si>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</si>
  <si>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</si>
  <si>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</si>
  <si>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</si>
  <si>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</si>
  <si>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</si>
  <si>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</si>
  <si>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</si>
  <si>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</si>
  <si>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</si>
  <si>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</si>
  <si>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</si>
  <si>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</si>
  <si>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</si>
  <si>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</si>
  <si>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</si>
  <si>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</si>
  <si>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</si>
  <si>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</si>
  <si>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</si>
  <si>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</si>
  <si>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</si>
  <si>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</si>
  <si>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</si>
  <si>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</si>
  <si>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</si>
  <si>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</si>
  <si>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</si>
  <si>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</si>
  <si>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</si>
  <si>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</si>
  <si>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</si>
  <si>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</si>
  <si>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</si>
  <si>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</si>
  <si>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</si>
  <si>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</si>
  <si>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</si>
  <si>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</si>
  <si>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</si>
  <si>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</si>
  <si>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</si>
  <si>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</si>
  <si>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</si>
  <si>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</si>
  <si>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</si>
  <si>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</si>
  <si>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</si>
  <si>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</si>
  <si>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</si>
  <si>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</si>
  <si>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</si>
  <si>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</si>
  <si>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</si>
  <si>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</si>
  <si>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</si>
  <si>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</si>
  <si>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</si>
  <si>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</si>
  <si>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</si>
  <si>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</si>
  <si>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</si>
  <si>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</si>
  <si>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</si>
  <si>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</si>
  <si>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</si>
  <si>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</si>
  <si>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</si>
  <si>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</si>
  <si>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</si>
  <si>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</si>
  <si>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</si>
  <si>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</si>
  <si>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</si>
  <si>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</si>
  <si>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</si>
  <si>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</si>
  <si>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</si>
  <si>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</si>
  <si>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</si>
  <si>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</si>
  <si>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</si>
  <si>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</si>
  <si>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</si>
  <si>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</si>
  <si>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</si>
  <si>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</si>
  <si>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</si>
  <si>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</si>
  <si>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</si>
  <si>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</si>
  <si>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</si>
  <si>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</si>
  <si>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</si>
  <si>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</si>
  <si>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</si>
  <si>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</si>
  <si>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</si>
  <si>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</si>
  <si>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</si>
  <si>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</si>
  <si>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</si>
  <si>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</si>
  <si>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</si>
  <si>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</si>
  <si>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</si>
  <si>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</si>
  <si>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</si>
  <si>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</si>
  <si>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</si>
  <si>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</si>
  <si>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</si>
  <si>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</si>
  <si>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</si>
  <si>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</si>
  <si>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</si>
  <si>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</si>
  <si>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</si>
  <si>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</si>
  <si>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</si>
  <si>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</si>
  <si>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</si>
  <si>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</si>
  <si>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</si>
  <si>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</si>
  <si>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</si>
  <si>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</si>
  <si>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</si>
  <si>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</si>
  <si>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</si>
  <si>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</si>
  <si>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</si>
  <si>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</si>
  <si>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</si>
  <si>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</si>
  <si>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</si>
  <si>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</si>
  <si>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</si>
  <si>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</si>
  <si>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</si>
  <si>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</si>
  <si>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</si>
  <si>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</si>
  <si>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</si>
  <si>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</si>
  <si>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</si>
  <si>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</si>
  <si>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</si>
  <si>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</si>
  <si>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</si>
  <si>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</si>
  <si>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</si>
  <si>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</si>
  <si>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</si>
  <si>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</si>
  <si>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</si>
  <si>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</si>
  <si>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</si>
  <si>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</si>
  <si>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</si>
  <si>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</si>
  <si>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</si>
  <si>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</si>
  <si>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</si>
  <si>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</si>
  <si>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</si>
  <si>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</si>
  <si>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</si>
  <si>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</si>
  <si>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</si>
  <si>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</si>
  <si>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</si>
  <si>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</si>
  <si>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</si>
  <si>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</si>
  <si>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</si>
  <si>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</si>
  <si>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</si>
  <si>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</si>
  <si>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</si>
  <si>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</si>
  <si>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</si>
  <si>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</si>
  <si>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</si>
  <si>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</si>
  <si>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</si>
  <si>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</si>
  <si>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</si>
  <si>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</si>
  <si>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</si>
  <si>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</si>
  <si>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</si>
  <si>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</si>
  <si>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</si>
  <si>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</si>
  <si>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</si>
  <si>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</si>
  <si>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</si>
  <si>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</si>
  <si>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</si>
  <si>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</si>
  <si>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</si>
  <si>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</si>
  <si>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</si>
  <si>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</si>
  <si>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</si>
  <si>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</si>
  <si>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</si>
  <si>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</si>
  <si>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</si>
  <si>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</si>
  <si>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</si>
  <si>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</si>
  <si>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</si>
  <si>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</si>
  <si>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</si>
  <si>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</si>
  <si>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</si>
  <si>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</si>
  <si>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</si>
  <si>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</si>
  <si>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</si>
  <si>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</si>
  <si>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</si>
  <si>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</si>
  <si>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</si>
  <si>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</si>
  <si>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</si>
  <si>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</si>
  <si>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</si>
  <si>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</si>
  <si>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</si>
  <si>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</si>
  <si>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</si>
  <si>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</si>
  <si>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</si>
  <si>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</si>
  <si>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</si>
  <si>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</si>
  <si>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</si>
  <si>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</si>
  <si>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</si>
  <si>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</si>
  <si>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</si>
  <si>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</si>
  <si>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</si>
  <si>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</si>
  <si>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</si>
  <si>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</si>
  <si>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</si>
  <si>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</si>
  <si>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</si>
  <si>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</si>
  <si>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</si>
  <si>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</si>
  <si>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</si>
  <si>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</si>
  <si>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</si>
  <si>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</si>
  <si>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</si>
  <si>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</si>
  <si>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</si>
  <si>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</si>
  <si>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</si>
  <si>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</si>
  <si>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</si>
  <si>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</si>
  <si>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</si>
  <si>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</si>
  <si>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</si>
  <si>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</si>
  <si>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</si>
  <si>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</si>
  <si>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</si>
  <si>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</si>
  <si>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</si>
  <si>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</si>
  <si>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</si>
  <si>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</si>
  <si>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</si>
  <si>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</si>
  <si>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</si>
  <si>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</si>
  <si>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</si>
  <si>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</si>
  <si>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</si>
  <si>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</si>
  <si>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</si>
  <si>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</si>
  <si>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</si>
  <si>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</si>
  <si>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</si>
  <si>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</si>
  <si>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</si>
  <si>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</si>
  <si>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</si>
  <si>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</si>
  <si>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</si>
  <si>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</si>
  <si>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</si>
  <si>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</si>
  <si>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</si>
  <si>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</si>
  <si>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</si>
  <si>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</si>
  <si>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</si>
  <si>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</si>
  <si>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</si>
  <si>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</si>
  <si>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</si>
  <si>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</si>
  <si>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</si>
  <si>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</si>
  <si>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</si>
  <si>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</si>
  <si>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</si>
  <si>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</si>
  <si>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</si>
  <si>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</si>
  <si>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</si>
  <si>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</si>
  <si>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</si>
  <si>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</si>
  <si>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</si>
  <si>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</si>
  <si>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</si>
  <si>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</si>
  <si>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</si>
  <si>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</si>
  <si>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</si>
  <si>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</si>
  <si>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</si>
  <si>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</si>
  <si>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</si>
  <si>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</si>
  <si>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</si>
  <si>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</si>
  <si>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</si>
  <si>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</si>
  <si>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</si>
  <si>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</si>
  <si>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</si>
  <si>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</si>
  <si>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</si>
  <si>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</si>
  <si>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</si>
  <si>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</si>
  <si>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</si>
  <si>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</si>
  <si>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</si>
  <si>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</si>
  <si>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</si>
  <si>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</si>
  <si>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</si>
  <si>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</si>
  <si>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</si>
  <si>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</si>
  <si>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</si>
  <si>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</si>
  <si>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</si>
  <si>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</si>
  <si>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</si>
  <si>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</si>
  <si>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</si>
  <si>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</si>
  <si>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</si>
  <si>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</si>
  <si>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</si>
  <si>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</si>
  <si>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</si>
  <si>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</si>
  <si>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</si>
  <si>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</si>
  <si>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</si>
  <si>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</si>
  <si>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</si>
  <si>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</si>
  <si>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</si>
  <si>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</si>
  <si>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</si>
  <si>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</si>
  <si>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</si>
  <si>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</si>
  <si>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</si>
  <si>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</si>
  <si>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</si>
  <si>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</si>
  <si>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</si>
  <si>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</si>
  <si>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</si>
  <si>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</si>
  <si>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</si>
  <si>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</si>
  <si>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</si>
  <si>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</si>
  <si>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</si>
  <si>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</si>
  <si>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</si>
  <si>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</si>
  <si>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</si>
  <si>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</si>
  <si>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</si>
  <si>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</si>
  <si>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</si>
  <si>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</si>
  <si>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</si>
  <si>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</si>
  <si>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</si>
  <si>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</si>
  <si>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</si>
  <si>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</si>
  <si>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</si>
  <si>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</si>
  <si>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</si>
  <si>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</si>
  <si>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</si>
  <si>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</si>
  <si>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</si>
  <si>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</si>
  <si>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</si>
  <si>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</si>
  <si>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</si>
  <si>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</si>
  <si>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</si>
  <si>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</si>
  <si>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</si>
  <si>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</si>
  <si>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</si>
  <si>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</si>
  <si>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</si>
  <si>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</si>
  <si>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</si>
  <si>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</si>
  <si>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</si>
  <si>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</si>
  <si>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</si>
  <si>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</si>
  <si>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</si>
  <si>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</si>
  <si>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</si>
  <si>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</si>
  <si>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</si>
  <si>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</si>
  <si>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</si>
  <si>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</si>
  <si>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</si>
  <si>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</si>
  <si>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</si>
  <si>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</si>
  <si>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</si>
  <si>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</si>
  <si>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</si>
  <si>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</si>
  <si>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</si>
  <si>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</si>
  <si>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</si>
  <si>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</si>
  <si>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</si>
  <si>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</si>
  <si>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</si>
  <si>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</si>
  <si>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</si>
  <si>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</si>
  <si>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</si>
  <si>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</si>
  <si>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</si>
  <si>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</si>
  <si>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</si>
  <si>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</si>
  <si>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</si>
  <si>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</si>
  <si>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</si>
  <si>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</si>
  <si>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</si>
  <si>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</si>
  <si>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</si>
  <si>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</si>
  <si>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</si>
  <si>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</si>
  <si>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</si>
  <si>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</si>
  <si>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</si>
  <si>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</si>
  <si>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</si>
  <si>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</si>
  <si>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</si>
  <si>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</si>
  <si>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</si>
  <si>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</si>
  <si>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</si>
  <si>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</si>
  <si>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</si>
  <si>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</si>
  <si>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</si>
  <si>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</si>
  <si>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</si>
  <si>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</si>
  <si>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</si>
  <si>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</si>
  <si>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</si>
  <si>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</si>
  <si>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</si>
  <si>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</si>
  <si>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</si>
  <si>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</si>
  <si>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</si>
  <si>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</si>
  <si>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</si>
  <si>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</si>
  <si>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</si>
  <si>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</si>
  <si>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</si>
  <si>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</si>
  <si>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</si>
  <si>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</si>
  <si>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</si>
  <si>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</si>
  <si>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</si>
  <si>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</si>
  <si>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</si>
  <si>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</si>
  <si>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</si>
  <si>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</si>
  <si>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</si>
  <si>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</si>
  <si>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</si>
  <si>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</si>
  <si>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</si>
  <si>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</si>
  <si>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</si>
  <si>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</si>
  <si>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</si>
  <si>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</si>
  <si>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</si>
  <si>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</si>
  <si>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</si>
  <si>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</si>
  <si>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</si>
  <si>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</si>
  <si>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</si>
  <si>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</si>
  <si>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</si>
  <si>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</si>
  <si>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</si>
  <si>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</si>
  <si>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</si>
  <si>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</si>
  <si>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</si>
  <si>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</si>
  <si>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</si>
  <si>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</si>
  <si>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</si>
  <si>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</si>
  <si>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</si>
  <si>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</si>
  <si>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</si>
  <si>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</si>
  <si>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</si>
  <si>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</si>
  <si>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</si>
  <si>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</si>
  <si>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</si>
  <si>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</si>
  <si>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</si>
  <si>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</si>
  <si>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</si>
  <si>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</si>
  <si>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</si>
  <si>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</si>
  <si>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</si>
  <si>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</si>
  <si>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</si>
  <si>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</si>
  <si>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</si>
  <si>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</si>
  <si>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</si>
  <si>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</si>
  <si>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</si>
  <si>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</si>
  <si>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</si>
  <si>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</si>
  <si>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</si>
  <si>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</si>
  <si>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</si>
  <si>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</si>
  <si>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</si>
  <si>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</si>
  <si>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</si>
  <si>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</si>
  <si>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</si>
  <si>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</si>
  <si>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</si>
  <si>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</si>
  <si>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</si>
  <si>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</si>
  <si>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</si>
  <si>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</si>
  <si>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</si>
  <si>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</si>
  <si>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</si>
  <si>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</si>
  <si>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</si>
  <si>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</si>
  <si>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</si>
  <si>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</si>
  <si>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</si>
  <si>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</si>
  <si>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</si>
  <si>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</si>
  <si>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</si>
  <si>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</si>
  <si>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</si>
  <si>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</si>
  <si>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</si>
  <si>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</si>
  <si>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</si>
  <si>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</si>
  <si>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</si>
  <si>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</si>
  <si>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</si>
  <si>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</si>
  <si>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</si>
  <si>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</si>
  <si>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</si>
  <si>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</si>
  <si>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</si>
  <si>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</si>
  <si>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</si>
  <si>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</si>
  <si>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</si>
  <si>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</si>
  <si>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</si>
  <si>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</si>
  <si>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</si>
  <si>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</si>
  <si>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</si>
  <si>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</si>
  <si>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</si>
  <si>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</si>
  <si>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</si>
  <si>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</si>
  <si>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</si>
  <si>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</si>
  <si>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</si>
  <si>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</si>
  <si>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</si>
  <si>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</si>
  <si>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</si>
  <si>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</si>
  <si>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</si>
  <si>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</si>
  <si>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</si>
  <si>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</si>
  <si>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</si>
  <si>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</si>
  <si>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</si>
  <si>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</si>
  <si>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</si>
  <si>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</si>
  <si>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</si>
  <si>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</si>
  <si>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</si>
  <si>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</si>
  <si>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</si>
  <si>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</si>
  <si>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</si>
  <si>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</si>
  <si>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</si>
  <si>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</si>
  <si>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</si>
  <si>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</si>
  <si>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</si>
  <si>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</si>
  <si>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</si>
  <si>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</si>
  <si>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</si>
  <si>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</si>
  <si>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</si>
  <si>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</si>
  <si>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</si>
  <si>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</si>
  <si>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</si>
  <si>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</si>
  <si>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</si>
  <si>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</si>
  <si>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</si>
  <si>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</si>
  <si>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</si>
  <si>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</si>
  <si>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</si>
  <si>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</si>
  <si>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</si>
  <si>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</si>
  <si>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</si>
  <si>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</si>
  <si>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</si>
  <si>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</si>
  <si>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</si>
  <si>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</si>
  <si>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</si>
  <si>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</si>
  <si>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</si>
  <si>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</si>
  <si>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</si>
  <si>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</si>
  <si>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</si>
  <si>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</si>
  <si>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</si>
  <si>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</si>
  <si>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</si>
  <si>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</si>
  <si>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</si>
  <si>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</si>
  <si>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</si>
  <si>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</si>
  <si>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</si>
  <si>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</si>
  <si>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</si>
  <si>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</si>
  <si>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</si>
  <si>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</si>
  <si>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</si>
  <si>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</si>
  <si>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</si>
  <si>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</si>
  <si>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</si>
  <si>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</si>
  <si>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</si>
  <si>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</si>
  <si>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</si>
  <si>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</si>
  <si>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</si>
  <si>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</si>
  <si>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</si>
  <si>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</si>
  <si>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</si>
  <si>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</si>
  <si>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</si>
  <si>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</si>
  <si>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</si>
  <si>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</si>
  <si>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</si>
  <si>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</si>
  <si>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</si>
  <si>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</si>
  <si>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</si>
  <si>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</si>
  <si>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</si>
  <si>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</si>
  <si>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</si>
  <si>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</si>
  <si>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</si>
  <si>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</si>
  <si>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</si>
  <si>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</si>
  <si>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</si>
  <si>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</si>
  <si>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</si>
  <si>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</si>
  <si>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</si>
  <si>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</si>
  <si>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</si>
  <si>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</si>
  <si>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</si>
  <si>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</si>
  <si>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</si>
  <si>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</si>
  <si>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</si>
  <si>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</si>
  <si>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</si>
  <si>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</si>
  <si>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</si>
  <si>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</si>
  <si>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</si>
  <si>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</si>
  <si>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</si>
  <si>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</si>
  <si>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</si>
  <si>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</si>
  <si>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</si>
  <si>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</si>
  <si>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</si>
  <si>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</si>
  <si>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</si>
  <si>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</si>
  <si>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</si>
  <si>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</si>
  <si>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</si>
  <si>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</si>
  <si>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</si>
  <si>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</si>
  <si>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</si>
  <si>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</si>
  <si>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</si>
  <si>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</si>
  <si>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</si>
  <si>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</si>
  <si>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</si>
  <si>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</si>
  <si>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</si>
  <si>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</si>
  <si>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</si>
  <si>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</si>
  <si>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</si>
  <si>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</si>
  <si>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</si>
  <si>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</si>
  <si>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</si>
  <si>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</si>
  <si>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</si>
  <si>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</si>
  <si>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</si>
  <si>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</si>
  <si>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</si>
  <si>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</si>
  <si>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</si>
  <si>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</si>
  <si>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</si>
  <si>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</si>
  <si>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</si>
  <si>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</si>
  <si>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</si>
  <si>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</si>
  <si>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</si>
  <si>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</si>
  <si>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</si>
  <si>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</si>
  <si>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</si>
  <si>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</si>
  <si>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</si>
  <si>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</si>
  <si>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</si>
  <si>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</si>
  <si>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</si>
  <si>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</si>
  <si>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</si>
  <si>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</si>
  <si>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</si>
  <si>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</si>
  <si>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</si>
  <si>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</si>
  <si>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</si>
  <si>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</si>
  <si>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</si>
  <si>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</si>
  <si>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</si>
  <si>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</si>
  <si>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</si>
  <si>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</si>
  <si>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</si>
  <si>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</si>
  <si>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</si>
  <si>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</si>
  <si>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</si>
  <si>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</si>
  <si>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</si>
  <si>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</si>
  <si>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</si>
  <si>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</si>
  <si>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</si>
  <si>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</si>
  <si>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</si>
  <si>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</si>
  <si>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</si>
  <si>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</si>
  <si>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</si>
  <si>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</si>
  <si>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</si>
  <si>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</si>
  <si>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</si>
  <si>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</si>
  <si>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</si>
  <si>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</si>
  <si>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</si>
  <si>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</si>
  <si>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</si>
  <si>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</si>
  <si>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</si>
  <si>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</si>
  <si>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</si>
  <si>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</si>
  <si>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</si>
  <si>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</si>
  <si>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</si>
  <si>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</si>
  <si>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</si>
  <si>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</si>
  <si>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</si>
  <si>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</si>
  <si>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</si>
  <si>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</si>
  <si>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</si>
  <si>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</si>
  <si>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</si>
  <si>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</si>
  <si>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</si>
  <si>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</si>
  <si>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</si>
  <si>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</si>
  <si>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</si>
  <si>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</si>
  <si>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</si>
  <si>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</si>
  <si>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</si>
  <si>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</si>
  <si>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</si>
  <si>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</si>
  <si>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</si>
  <si>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</si>
  <si>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</si>
  <si>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</si>
  <si>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</si>
  <si>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</si>
  <si>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</si>
  <si>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</si>
  <si>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</si>
  <si>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</si>
  <si>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</si>
  <si>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</si>
  <si>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</si>
  <si>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</si>
  <si>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</si>
  <si>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</si>
  <si>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</si>
  <si>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</si>
  <si>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</si>
  <si>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</si>
  <si>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</si>
  <si>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</si>
  <si>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</si>
  <si>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</si>
  <si>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</si>
  <si>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</si>
  <si>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</si>
  <si>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</si>
  <si>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</si>
  <si>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</si>
  <si>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</si>
  <si>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</si>
  <si>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</si>
  <si>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</si>
  <si>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</si>
  <si>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</si>
  <si>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</si>
  <si>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</si>
  <si>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</si>
  <si>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</si>
  <si>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</si>
  <si>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</si>
  <si>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</si>
  <si>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</si>
  <si>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</si>
  <si>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</si>
  <si>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</si>
  <si>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</si>
  <si>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</si>
  <si>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</si>
  <si>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</si>
  <si>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</si>
  <si>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</si>
  <si>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</si>
  <si>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</si>
  <si>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</si>
  <si>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</si>
  <si>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</si>
  <si>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</si>
  <si>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</si>
  <si>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</si>
  <si>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</si>
  <si>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</si>
  <si>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</si>
  <si>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</si>
  <si>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</si>
  <si>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</si>
  <si>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</si>
  <si>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</si>
  <si>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</si>
  <si>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</si>
  <si>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</si>
  <si>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</si>
  <si>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</si>
  <si>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</si>
  <si>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</si>
  <si>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</si>
  <si>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</si>
  <si>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</si>
  <si>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</si>
  <si>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</si>
  <si>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</si>
  <si>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</si>
  <si>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</si>
  <si>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</si>
  <si>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</si>
  <si>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</si>
  <si>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</si>
  <si>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</si>
  <si>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</si>
  <si>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</si>
  <si>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</si>
  <si>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</si>
  <si>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</si>
  <si>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</si>
  <si>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</si>
  <si>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</si>
  <si>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</si>
  <si>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</si>
  <si>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</si>
  <si>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</si>
  <si>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</si>
  <si>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</si>
  <si>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</si>
  <si>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</si>
  <si>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</si>
  <si>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</si>
  <si>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</si>
  <si>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</si>
  <si>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</si>
  <si>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</si>
  <si>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</si>
  <si>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</si>
  <si>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</si>
  <si>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</si>
  <si>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</si>
  <si>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</si>
  <si>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</si>
  <si>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</si>
  <si>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</si>
  <si>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</si>
  <si>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</si>
  <si>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</si>
  <si>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</si>
  <si>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</si>
  <si>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</si>
  <si>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</si>
  <si>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</si>
  <si>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</si>
  <si>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</si>
  <si>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</si>
  <si>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</si>
  <si>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</si>
  <si>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</si>
  <si>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</si>
  <si>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</si>
  <si>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</si>
  <si>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</si>
  <si>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</si>
  <si>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</si>
  <si>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</si>
  <si>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</si>
  <si>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</si>
  <si>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</si>
  <si>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</si>
  <si>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</si>
  <si>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</si>
  <si>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</si>
  <si>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</si>
  <si>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</si>
  <si>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</si>
  <si>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</si>
  <si>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</si>
  <si>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</si>
  <si>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</si>
  <si>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</si>
  <si>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</si>
  <si>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</si>
  <si>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</si>
  <si>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</si>
  <si>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</si>
  <si>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</si>
  <si>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</si>
  <si>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</si>
  <si>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</si>
  <si>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</si>
  <si>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</si>
  <si>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</si>
  <si>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</si>
  <si>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</si>
  <si>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</si>
  <si>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</si>
  <si>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</si>
  <si>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</si>
  <si>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</si>
  <si>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</si>
  <si>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</si>
  <si>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</si>
  <si>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</si>
  <si>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</si>
  <si>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</si>
  <si>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</si>
  <si>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</si>
  <si>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</si>
  <si>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</si>
  <si>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</si>
  <si>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</si>
  <si>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</si>
  <si>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</si>
  <si>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</si>
  <si>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</si>
  <si>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</si>
  <si>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</si>
  <si>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</si>
  <si>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</si>
  <si>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</si>
  <si>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</si>
  <si>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</si>
  <si>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</si>
  <si>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</si>
  <si>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</si>
  <si>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</si>
  <si>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</si>
  <si>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</si>
  <si>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</si>
  <si>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</si>
  <si>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</si>
  <si>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</si>
  <si>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</si>
  <si>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</si>
  <si>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</si>
  <si>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</si>
  <si>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</si>
  <si>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</si>
  <si>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</si>
  <si>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</si>
  <si>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</si>
  <si>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</si>
  <si>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</si>
  <si>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</si>
  <si>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</si>
  <si>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</si>
  <si>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</si>
  <si>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</si>
  <si>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</si>
  <si>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</si>
  <si>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</si>
  <si>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</si>
  <si>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</si>
  <si>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</si>
  <si>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</si>
  <si>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</si>
  <si>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</si>
  <si>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</si>
  <si>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</si>
  <si>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</si>
  <si>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</si>
  <si>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</si>
  <si>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</si>
  <si>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</si>
  <si>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</si>
  <si>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</si>
  <si>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</si>
  <si>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</si>
  <si>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</si>
  <si>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</si>
  <si>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</si>
  <si>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</si>
  <si>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</si>
  <si>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</si>
  <si>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</si>
  <si>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</si>
  <si>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</si>
  <si>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</si>
  <si>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</si>
  <si>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</si>
  <si>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</si>
  <si>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</si>
  <si>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</si>
  <si>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</si>
  <si>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</si>
  <si>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</si>
  <si>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</si>
  <si>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</si>
  <si>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</si>
  <si>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</si>
  <si>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</si>
  <si>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</si>
  <si>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</si>
  <si>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</si>
  <si>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</si>
  <si>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</si>
  <si>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</si>
  <si>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</si>
  <si>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</si>
  <si>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</si>
  <si>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</si>
  <si>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</si>
  <si>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</si>
  <si>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</si>
  <si>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</si>
  <si>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</si>
  <si>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</si>
  <si>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</si>
  <si>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</si>
  <si>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</si>
  <si>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</si>
  <si>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</si>
  <si>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</si>
  <si>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</si>
  <si>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</si>
  <si>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</si>
  <si>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</si>
  <si>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</si>
  <si>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</si>
  <si>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</si>
  <si>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</si>
  <si>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</si>
  <si>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</si>
  <si>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</si>
  <si>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</si>
  <si>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</si>
  <si>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</si>
  <si>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</si>
  <si>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</si>
  <si>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</si>
  <si>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</si>
  <si>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</si>
  <si>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</si>
  <si>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</si>
  <si>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</si>
  <si>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</si>
  <si>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</si>
  <si>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</si>
  <si>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</si>
  <si>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</si>
  <si>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</si>
  <si>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</si>
  <si>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</si>
  <si>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</si>
  <si>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</si>
  <si>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</si>
  <si>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</si>
  <si>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</si>
  <si>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</si>
  <si>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</si>
  <si>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</si>
  <si>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</si>
  <si>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</si>
  <si>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</si>
  <si>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</si>
  <si>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</si>
  <si>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</si>
  <si>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</si>
  <si>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</si>
  <si>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</si>
  <si>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</si>
  <si>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</si>
  <si>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</si>
  <si>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</si>
  <si>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</si>
  <si>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</si>
  <si>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</si>
  <si>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</si>
  <si>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</si>
  <si>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</si>
  <si>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</si>
  <si>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</si>
  <si>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</si>
  <si>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</si>
  <si>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</si>
  <si>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</si>
  <si>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</si>
  <si>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</si>
  <si>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</si>
  <si>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</si>
  <si>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</si>
  <si>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</si>
  <si>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</si>
  <si>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</si>
  <si>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</si>
  <si>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</si>
  <si>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</si>
  <si>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</si>
  <si>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</si>
  <si>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</si>
  <si>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</si>
  <si>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</si>
  <si>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</si>
  <si>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</si>
  <si>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</si>
  <si>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</si>
  <si>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</si>
  <si>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</si>
  <si>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</si>
  <si>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</si>
  <si>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</si>
  <si>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</si>
  <si>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</si>
  <si>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</si>
  <si>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</si>
  <si>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</si>
  <si>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</si>
  <si>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</si>
  <si>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</si>
  <si>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</si>
  <si>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</si>
  <si>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</si>
  <si>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</si>
  <si>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</si>
  <si>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</si>
  <si>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</si>
  <si>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</si>
  <si>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</si>
  <si>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</si>
  <si>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</si>
  <si>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</si>
  <si>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</si>
  <si>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</si>
  <si>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</si>
  <si>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</si>
  <si>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</si>
  <si>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</si>
  <si>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</si>
  <si>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</si>
  <si>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</si>
  <si>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</si>
  <si>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</si>
  <si>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</si>
  <si>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</si>
  <si>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</si>
  <si>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</si>
  <si>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</si>
  <si>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</si>
  <si>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</si>
  <si>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</si>
  <si>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</si>
  <si>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</si>
  <si>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</si>
  <si>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</si>
  <si>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</si>
  <si>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</si>
  <si>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</si>
  <si>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</si>
  <si>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</si>
  <si>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</si>
  <si>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</si>
  <si>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</si>
  <si>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</si>
  <si>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</si>
  <si>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</si>
  <si>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</si>
  <si>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</si>
  <si>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</si>
  <si>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</si>
  <si>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</si>
  <si>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</si>
  <si>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</si>
  <si>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</si>
  <si>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</si>
  <si>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</si>
  <si>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</si>
  <si>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</si>
  <si>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</si>
  <si>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</si>
  <si>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</si>
  <si>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</si>
  <si>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</si>
  <si>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</si>
  <si>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</si>
  <si>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</si>
  <si>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</si>
  <si>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</si>
  <si>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</si>
  <si>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</si>
  <si>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</si>
  <si>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</si>
  <si>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</si>
  <si>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</si>
  <si>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</si>
  <si>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</si>
  <si>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</si>
  <si>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</si>
  <si>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</si>
  <si>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</si>
  <si>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</si>
  <si>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</si>
  <si>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</si>
  <si>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</si>
  <si>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</si>
  <si>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</si>
  <si>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</si>
  <si>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</si>
  <si>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</si>
  <si>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</si>
  <si>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</si>
  <si>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</si>
  <si>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</si>
  <si>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</si>
  <si>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</si>
  <si>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</si>
  <si>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</si>
  <si>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</si>
  <si>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</si>
  <si>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</si>
  <si>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</si>
  <si>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</si>
  <si>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</si>
  <si>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</si>
  <si>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</si>
  <si>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</si>
  <si>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</si>
  <si>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</si>
  <si>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</si>
  <si>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</si>
  <si>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</si>
  <si>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</si>
  <si>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</si>
  <si>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</si>
  <si>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</si>
  <si>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</si>
  <si>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</si>
  <si>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</si>
  <si>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</si>
  <si>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</si>
  <si>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</si>
  <si>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</si>
  <si>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</si>
  <si>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</si>
  <si>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</si>
  <si>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</si>
  <si>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</si>
  <si>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</si>
  <si>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</si>
  <si>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</si>
  <si>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</si>
  <si>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</si>
  <si>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</si>
  <si>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</si>
  <si>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</si>
  <si>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</si>
  <si>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</si>
  <si>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</si>
  <si>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</si>
  <si>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</si>
  <si>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</si>
  <si>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</si>
  <si>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</si>
  <si>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</si>
  <si>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</si>
  <si>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</si>
  <si>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</si>
  <si>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</si>
  <si>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</si>
  <si>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</si>
  <si>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</si>
  <si>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</si>
  <si>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</si>
  <si>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</si>
  <si>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</si>
  <si>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</si>
  <si>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</si>
  <si>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</si>
  <si>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</si>
  <si>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</si>
  <si>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</si>
  <si>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</si>
  <si>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</si>
  <si>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</si>
  <si>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</si>
  <si>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</si>
  <si>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</si>
  <si>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</si>
  <si>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</si>
  <si>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</si>
  <si>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</si>
  <si>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</si>
  <si>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</si>
  <si>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</si>
  <si>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</si>
  <si>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</si>
  <si>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</si>
  <si>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</si>
  <si>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</si>
  <si>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</si>
  <si>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</si>
  <si>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</si>
  <si>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</si>
  <si>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</si>
  <si>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</si>
  <si>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</si>
  <si>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</si>
  <si>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</si>
  <si>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</si>
  <si>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</si>
  <si>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</si>
  <si>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</si>
  <si>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</si>
  <si>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</si>
  <si>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</si>
  <si>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</si>
  <si>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</si>
  <si>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</si>
  <si>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</si>
  <si>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</si>
  <si>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</si>
  <si>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</si>
  <si>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</si>
  <si>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</si>
  <si>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</si>
  <si>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</si>
  <si>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</si>
  <si>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</si>
  <si>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</si>
  <si>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</si>
  <si>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</si>
  <si>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</si>
  <si>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</si>
  <si>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</si>
  <si>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</si>
  <si>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</si>
  <si>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</si>
  <si>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</si>
  <si>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</si>
  <si>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</si>
  <si>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</si>
  <si>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</si>
  <si>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</si>
  <si>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</si>
  <si>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</si>
  <si>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</si>
  <si>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</si>
  <si>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</si>
  <si>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</si>
  <si>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</si>
  <si>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</si>
  <si>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</si>
  <si>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</si>
  <si>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</si>
  <si>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</si>
  <si>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</si>
  <si>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</si>
  <si>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</si>
  <si>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</si>
  <si>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</si>
  <si>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</si>
  <si>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</si>
  <si>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</si>
  <si>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</si>
  <si>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</si>
  <si>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</si>
  <si>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</si>
  <si>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</si>
  <si>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</si>
  <si>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</si>
  <si>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</si>
  <si>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</si>
  <si>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</si>
  <si>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</si>
  <si>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</si>
  <si>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</si>
  <si>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</si>
  <si>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</si>
  <si>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</si>
  <si>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</si>
  <si>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</si>
  <si>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</si>
  <si>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</si>
  <si>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</si>
  <si>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</si>
  <si>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</si>
  <si>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</si>
  <si>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</si>
  <si>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</si>
  <si>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</si>
  <si>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</si>
  <si>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</si>
  <si>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</si>
  <si>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</si>
  <si>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</si>
  <si>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</si>
  <si>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</si>
  <si>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</si>
  <si>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</si>
  <si>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</si>
  <si>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</si>
  <si>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</si>
  <si>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</si>
  <si>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</si>
  <si>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</si>
  <si>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</si>
  <si>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</si>
  <si>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</si>
  <si>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</si>
  <si>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</si>
  <si>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</si>
  <si>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</si>
  <si>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</si>
  <si>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</si>
  <si>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</si>
  <si>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</si>
  <si>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</si>
  <si>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</si>
  <si>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</si>
  <si>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</si>
  <si>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</si>
  <si>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</si>
  <si>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</si>
  <si>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</si>
  <si>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</si>
  <si>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</si>
  <si>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</si>
  <si>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</si>
  <si>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</si>
  <si>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</si>
  <si>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</si>
  <si>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</si>
  <si>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</si>
  <si>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</si>
  <si>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</si>
  <si>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</si>
  <si>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</si>
  <si>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</si>
  <si>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</si>
  <si>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</si>
  <si>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</si>
  <si>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</si>
  <si>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</si>
  <si>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</si>
  <si>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</si>
  <si>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</si>
  <si>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</si>
  <si>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</si>
  <si>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</si>
  <si>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</si>
  <si>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</si>
  <si>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</si>
  <si>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</si>
  <si>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</si>
  <si>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</si>
  <si>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</si>
  <si>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</si>
  <si>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</si>
  <si>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</si>
  <si>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</si>
  <si>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</si>
  <si>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</si>
  <si>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</si>
  <si>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</si>
  <si>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</si>
  <si>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</si>
  <si>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</si>
  <si>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</si>
  <si>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</si>
  <si>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</si>
  <si>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</si>
  <si>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</si>
  <si>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</si>
  <si>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</si>
  <si>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</si>
  <si>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</si>
  <si>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</si>
  <si>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</si>
  <si>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</si>
  <si>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</si>
  <si>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</si>
  <si>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</si>
  <si>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</si>
  <si>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</si>
  <si>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</si>
  <si>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</si>
  <si>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</si>
  <si>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</si>
  <si>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</si>
  <si>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</si>
  <si>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</si>
  <si>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</si>
  <si>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</si>
  <si>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</si>
  <si>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</si>
  <si>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</si>
  <si>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</si>
  <si>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</si>
  <si>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</si>
  <si>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</si>
  <si>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</si>
  <si>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</si>
  <si>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</si>
  <si>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</si>
  <si>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</si>
  <si>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</si>
  <si>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</si>
  <si>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</si>
  <si>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</si>
  <si>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</si>
  <si>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</si>
  <si>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</si>
  <si>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</si>
  <si>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</si>
  <si>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</si>
  <si>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</si>
  <si>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</si>
  <si>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</si>
  <si>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</si>
  <si>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</si>
  <si>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</si>
  <si>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</si>
  <si>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</si>
  <si>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</si>
  <si>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</si>
  <si>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</si>
  <si>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</si>
  <si>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</si>
  <si>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</si>
  <si>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</si>
  <si>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</si>
  <si>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</si>
  <si>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</si>
  <si>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</si>
  <si>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</si>
  <si>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</si>
  <si>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</si>
  <si>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</si>
  <si>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</si>
  <si>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</si>
  <si>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</si>
  <si>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</si>
  <si>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</si>
  <si>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</si>
  <si>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</si>
  <si>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</si>
  <si>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</si>
  <si>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</si>
  <si>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</si>
  <si>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</si>
  <si>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</si>
  <si>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</si>
  <si>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</si>
  <si>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</si>
  <si>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</si>
  <si>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</si>
  <si>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</si>
  <si>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</si>
  <si>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</si>
  <si>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</si>
  <si>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</si>
  <si>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</si>
  <si>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</si>
  <si>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</si>
  <si>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</si>
  <si>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</si>
  <si>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</si>
  <si>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</si>
  <si>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</si>
  <si>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</si>
  <si>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</si>
  <si>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</si>
  <si>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</si>
  <si>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</si>
  <si>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</si>
  <si>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</si>
  <si>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</si>
  <si>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</si>
  <si>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</si>
  <si>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</si>
  <si>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</si>
  <si>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</si>
  <si>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</si>
  <si>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</si>
  <si>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</si>
  <si>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</si>
  <si>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</si>
  <si>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</si>
  <si>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</si>
  <si>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</si>
  <si>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</si>
  <si>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</si>
  <si>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</si>
  <si>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</si>
  <si>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</si>
  <si>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</si>
  <si>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</si>
  <si>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</si>
  <si>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</si>
  <si>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</si>
  <si>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</si>
  <si>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</si>
  <si>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</si>
  <si>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</si>
  <si>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</si>
  <si>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</si>
  <si>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</si>
  <si>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</si>
  <si>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</si>
  <si>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</si>
  <si>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</si>
  <si>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</si>
  <si>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</si>
  <si>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</si>
  <si>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</si>
  <si>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</si>
  <si>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</si>
  <si>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</si>
  <si>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</si>
  <si>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</si>
  <si>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</si>
  <si>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</si>
  <si>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</si>
  <si>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</si>
  <si>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</si>
  <si>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</si>
  <si>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</si>
  <si>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</si>
  <si>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</si>
  <si>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</si>
  <si>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</si>
  <si>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</si>
  <si>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</si>
  <si>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</si>
  <si>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</si>
  <si>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</si>
  <si>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</si>
  <si>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</si>
  <si>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</si>
  <si>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</si>
  <si>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</si>
  <si>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</si>
  <si>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</si>
  <si>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</si>
  <si>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</si>
  <si>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</si>
  <si>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</si>
  <si>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</si>
  <si>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</si>
  <si>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</si>
  <si>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</si>
  <si>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</si>
  <si>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</si>
  <si>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</si>
  <si>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</si>
  <si>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</si>
  <si>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</si>
  <si>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</si>
  <si>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</si>
  <si>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</si>
  <si>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</si>
  <si>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</si>
  <si>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</si>
  <si>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</si>
  <si>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</si>
  <si>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</si>
  <si>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</si>
  <si>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</si>
  <si>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</si>
  <si>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</si>
  <si>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</si>
  <si>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</si>
  <si>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</si>
  <si>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</si>
  <si>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</si>
  <si>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</si>
  <si>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</si>
  <si>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</si>
  <si>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</si>
  <si>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</si>
  <si>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</si>
  <si>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</si>
  <si>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</si>
  <si>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</si>
  <si>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</si>
  <si>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</si>
  <si>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</si>
  <si>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</si>
  <si>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</si>
  <si>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</si>
  <si>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</si>
  <si>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</si>
  <si>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</si>
  <si>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</si>
  <si>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</si>
  <si>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</si>
  <si>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</si>
  <si>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</si>
  <si>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</si>
  <si>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</si>
  <si>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</si>
  <si>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</si>
  <si>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</si>
  <si>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</si>
  <si>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</si>
  <si>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</si>
  <si>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</si>
  <si>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</si>
  <si>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</si>
  <si>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</si>
  <si>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</si>
  <si>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</si>
  <si>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</si>
  <si>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</si>
  <si>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</si>
  <si>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</si>
  <si>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</si>
  <si>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</si>
  <si>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</si>
  <si>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</si>
  <si>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</si>
  <si>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</si>
  <si>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</si>
  <si>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</si>
  <si>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</si>
  <si>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</si>
  <si>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</si>
  <si>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</si>
  <si>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</si>
  <si>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</si>
  <si>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</si>
  <si>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</si>
  <si>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</si>
  <si>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</si>
  <si>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</si>
  <si>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</si>
  <si>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</si>
  <si>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</si>
  <si>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</si>
  <si>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</si>
  <si>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</si>
  <si>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</si>
  <si>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</si>
  <si>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</si>
  <si>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</si>
  <si>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</si>
  <si>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</si>
  <si>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</si>
  <si>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</si>
  <si>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</si>
  <si>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</si>
  <si>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</si>
  <si>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</si>
  <si>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</si>
  <si>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</si>
  <si>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</si>
  <si>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</si>
  <si>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</si>
  <si>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</si>
  <si>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</si>
  <si>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</si>
  <si>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</si>
  <si>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</si>
  <si>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</si>
  <si>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</si>
  <si>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</si>
  <si>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</si>
  <si>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</si>
  <si>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</si>
  <si>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</si>
  <si>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</si>
  <si>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</si>
  <si>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</si>
  <si>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</si>
  <si>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</si>
  <si>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</si>
  <si>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</si>
  <si>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</si>
  <si>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</si>
  <si>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</si>
  <si>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</si>
  <si>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</si>
  <si>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</si>
  <si>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</si>
  <si>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</si>
  <si>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</si>
  <si>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</si>
  <si>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</si>
  <si>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</si>
  <si>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</si>
  <si>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</si>
  <si>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</si>
  <si>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</si>
  <si>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</si>
  <si>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</si>
  <si>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</si>
  <si>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</si>
  <si>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</si>
  <si>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</si>
  <si>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</si>
  <si>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</si>
  <si>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</si>
  <si>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</si>
  <si>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</si>
  <si>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</si>
  <si>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</si>
  <si>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</si>
  <si>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</si>
  <si>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</si>
  <si>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</si>
  <si>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</si>
  <si>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</si>
  <si>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</si>
  <si>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</si>
  <si>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</si>
  <si>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</si>
  <si>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</si>
  <si>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</si>
  <si>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</si>
  <si>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</si>
  <si>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</si>
  <si>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</si>
  <si>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</si>
  <si>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</si>
  <si>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</si>
  <si>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</si>
  <si>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</si>
  <si>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</si>
  <si>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</si>
  <si>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</si>
  <si>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</si>
  <si>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</si>
  <si>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</si>
  <si>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</si>
  <si>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</si>
  <si>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</si>
  <si>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</si>
  <si>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</si>
  <si>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</si>
  <si>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</si>
  <si>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</si>
  <si>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</si>
  <si>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</si>
  <si>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</si>
  <si>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</si>
  <si>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</si>
  <si>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</si>
  <si>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</si>
  <si>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</si>
  <si>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</si>
  <si>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</si>
  <si>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</si>
  <si>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</si>
  <si>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</si>
  <si>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</si>
  <si>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</si>
  <si>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</si>
  <si>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</si>
  <si>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</si>
  <si>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</si>
  <si>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</si>
  <si>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</si>
  <si>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</si>
  <si>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</si>
  <si>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</si>
  <si>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</si>
  <si>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</si>
  <si>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</si>
  <si>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</si>
  <si>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</si>
  <si>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</si>
  <si>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</si>
  <si>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</si>
  <si>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</si>
  <si>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</si>
  <si>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</si>
  <si>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</si>
  <si>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</si>
  <si>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</si>
  <si>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</si>
  <si>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</si>
  <si>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</si>
  <si>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</si>
  <si>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</si>
  <si>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</si>
  <si>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</si>
  <si>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</si>
  <si>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</si>
  <si>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</si>
  <si>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</si>
  <si>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</si>
  <si>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</si>
  <si>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</si>
  <si>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</si>
  <si>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</si>
  <si>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</si>
  <si>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</si>
  <si>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</si>
  <si>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</si>
  <si>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</si>
  <si>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</si>
  <si>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</si>
  <si>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</si>
  <si>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</si>
  <si>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</si>
  <si>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</si>
  <si>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</si>
  <si>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</si>
  <si>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</si>
  <si>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</si>
  <si>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</si>
  <si>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</si>
  <si>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</si>
  <si>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</si>
  <si>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</si>
  <si>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</si>
  <si>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</si>
  <si>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</si>
  <si>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</si>
  <si>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</si>
  <si>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</si>
  <si>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</si>
  <si>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</si>
  <si>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</si>
  <si>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</si>
  <si>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</si>
  <si>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</si>
  <si>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</si>
  <si>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</si>
  <si>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</si>
  <si>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</si>
  <si>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</si>
  <si>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</si>
  <si>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</si>
  <si>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</si>
  <si>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</si>
  <si>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</si>
  <si>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</si>
  <si>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</si>
  <si>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</si>
  <si>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</si>
  <si>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</si>
  <si>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</si>
  <si>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</si>
  <si>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</si>
  <si>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</si>
  <si>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</si>
  <si>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</si>
  <si>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</si>
  <si>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</si>
  <si>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</si>
  <si>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</si>
  <si>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</si>
  <si>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</si>
  <si>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</si>
  <si>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</si>
  <si>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</si>
  <si>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</si>
  <si>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</si>
  <si>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</si>
  <si>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</si>
  <si>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</si>
  <si>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</si>
  <si>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</si>
  <si>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</si>
  <si>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</si>
  <si>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</si>
  <si>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</si>
  <si>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</si>
  <si>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</si>
  <si>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</si>
  <si>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</si>
  <si>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</si>
  <si>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</si>
  <si>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</si>
  <si>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</si>
  <si>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</si>
  <si>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</si>
  <si>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</si>
  <si>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</si>
  <si>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</si>
  <si>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</si>
  <si>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</si>
  <si>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</si>
  <si>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</si>
  <si>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</si>
  <si>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</si>
  <si>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</si>
  <si>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</si>
  <si>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</si>
  <si>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</si>
  <si>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</si>
  <si>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</si>
  <si>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</si>
  <si>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</si>
  <si>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</si>
  <si>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</si>
  <si>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</si>
  <si>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</si>
  <si>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</si>
  <si>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</si>
  <si>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</si>
  <si>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</si>
  <si>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</si>
  <si>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</si>
  <si>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</si>
  <si>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</si>
  <si>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</si>
  <si>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</si>
  <si>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</si>
  <si>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</si>
  <si>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</si>
  <si>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</si>
  <si>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</si>
  <si>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</si>
  <si>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</si>
  <si>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</si>
  <si>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</si>
  <si>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</si>
  <si>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</si>
  <si>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</si>
  <si>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</si>
  <si>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</si>
  <si>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</si>
  <si>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</si>
  <si>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</si>
  <si>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</si>
  <si>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</si>
  <si>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</si>
  <si>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</si>
  <si>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</si>
  <si>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</si>
  <si>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</si>
  <si>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</si>
  <si>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</si>
  <si>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</si>
  <si>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</si>
  <si>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</si>
  <si>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</si>
  <si>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</si>
  <si>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</si>
  <si>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</si>
  <si>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</si>
  <si>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</si>
  <si>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</si>
  <si>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</si>
  <si>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</si>
  <si>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</si>
  <si>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</si>
  <si>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</si>
  <si>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</si>
  <si>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</si>
  <si>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</si>
  <si>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</si>
  <si>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</si>
  <si>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</si>
  <si>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</si>
  <si>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</si>
  <si>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</si>
  <si>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</si>
  <si>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</si>
  <si>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</si>
  <si>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</si>
  <si>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</si>
  <si>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</si>
  <si>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</si>
  <si>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</si>
  <si>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</si>
  <si>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</si>
  <si>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</si>
  <si>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</si>
  <si>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</si>
  <si>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</si>
  <si>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</si>
  <si>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</si>
  <si>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</si>
  <si>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</si>
  <si>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</si>
  <si>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</si>
  <si>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</si>
  <si>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</si>
  <si>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</si>
  <si>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</si>
  <si>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</si>
  <si>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</si>
  <si>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</si>
  <si>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</si>
  <si>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</si>
  <si>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</si>
  <si>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</si>
  <si>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</si>
  <si>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</si>
  <si>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</si>
  <si>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</si>
  <si>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</si>
  <si>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</si>
  <si>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</si>
  <si>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</si>
  <si>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</si>
  <si>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</si>
  <si>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</si>
  <si>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</si>
  <si>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</si>
  <si>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</si>
  <si>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</si>
  <si>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</si>
  <si>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</si>
  <si>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</si>
  <si>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</si>
  <si>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</si>
  <si>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</si>
  <si>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</si>
  <si>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</si>
  <si>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</si>
  <si>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</si>
  <si>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</si>
  <si>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</si>
  <si>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</si>
  <si>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</si>
  <si>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</si>
  <si>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</si>
  <si>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</si>
  <si>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</si>
  <si>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</si>
  <si>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</si>
  <si>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</si>
  <si>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</si>
  <si>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</si>
  <si>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</si>
  <si>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</si>
  <si>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</si>
  <si>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</si>
  <si>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</si>
  <si>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</si>
  <si>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</si>
  <si>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</si>
  <si>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</si>
  <si>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</si>
  <si>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</si>
  <si>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</si>
  <si>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</si>
  <si>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</si>
  <si>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</si>
  <si>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</si>
  <si>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</si>
  <si>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</si>
  <si>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</si>
  <si>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</si>
  <si>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</si>
  <si>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</si>
  <si>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</si>
  <si>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</si>
  <si>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</si>
  <si>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</si>
  <si>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</si>
  <si>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</si>
  <si>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</si>
  <si>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</si>
  <si>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</si>
  <si>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</si>
  <si>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</si>
  <si>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</si>
  <si>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</si>
  <si>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</si>
  <si>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</si>
  <si>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</si>
  <si>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</si>
  <si>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</si>
  <si>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</si>
  <si>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</si>
  <si>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</si>
  <si>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</si>
  <si>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</si>
  <si>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</si>
  <si>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</si>
  <si>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</si>
  <si>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</si>
  <si>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</si>
  <si>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</si>
  <si>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</si>
  <si>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</si>
  <si>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</si>
  <si>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</si>
  <si>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</si>
  <si>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</si>
  <si>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</si>
  <si>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</si>
  <si>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</si>
  <si>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</si>
  <si>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</si>
  <si>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</si>
  <si>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</si>
  <si>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</si>
  <si>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</si>
  <si>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</si>
  <si>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</si>
  <si>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</si>
  <si>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</si>
  <si>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</si>
  <si>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</si>
  <si>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</si>
  <si>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</si>
  <si>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</si>
  <si>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</si>
  <si>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</si>
  <si>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</si>
  <si>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</si>
  <si>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</si>
  <si>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</si>
  <si>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</si>
  <si>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</si>
  <si>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</si>
  <si>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</si>
  <si>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</si>
  <si>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</si>
  <si>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</si>
  <si>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</si>
  <si>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</si>
  <si>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</si>
  <si>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</si>
  <si>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</si>
  <si>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</si>
  <si>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</si>
  <si>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</si>
  <si>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</si>
  <si>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</si>
  <si>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</si>
  <si>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</si>
  <si>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</si>
  <si>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</si>
  <si>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</si>
  <si>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</si>
  <si>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</si>
  <si>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</si>
  <si>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</si>
  <si>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</si>
  <si>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</si>
  <si>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</si>
  <si>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</si>
  <si>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</si>
  <si>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</si>
  <si>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</si>
  <si>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</si>
  <si>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</si>
  <si>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</si>
  <si>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</si>
  <si>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</si>
  <si>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</si>
  <si>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</si>
  <si>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</si>
  <si>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</si>
  <si>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</si>
  <si>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</si>
  <si>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</si>
  <si>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</si>
  <si>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</si>
  <si>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</si>
  <si>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</si>
  <si>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</si>
  <si>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</si>
  <si>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</si>
  <si>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</si>
  <si>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</si>
  <si>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</si>
  <si>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</si>
  <si>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</si>
  <si>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</si>
  <si>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</si>
  <si>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</si>
  <si>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</si>
  <si>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</si>
  <si>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</si>
  <si>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</si>
  <si>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</si>
  <si>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</si>
  <si>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</si>
  <si>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</si>
  <si>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</si>
  <si>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</si>
  <si>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</si>
  <si>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</si>
  <si>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</si>
  <si>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</si>
  <si>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</si>
  <si>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</si>
  <si>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</si>
  <si>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</si>
  <si>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</si>
  <si>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</si>
  <si>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</si>
  <si>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</si>
  <si>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</si>
  <si>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</si>
  <si>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</si>
  <si>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</si>
  <si>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</si>
  <si>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</si>
  <si>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</si>
  <si>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</si>
  <si>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</si>
  <si>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</si>
  <si>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</si>
  <si>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</si>
  <si>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</si>
  <si>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</si>
  <si>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</si>
  <si>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</si>
  <si>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</si>
  <si>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</si>
  <si>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</si>
  <si>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</si>
  <si>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</si>
  <si>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</si>
  <si>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</si>
  <si>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</si>
  <si>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</si>
  <si>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</si>
  <si>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</si>
  <si>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</si>
  <si>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</si>
  <si>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</si>
  <si>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</si>
  <si>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</si>
  <si>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</si>
  <si>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</si>
  <si>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</si>
  <si>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</si>
  <si>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</si>
  <si>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</si>
  <si>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</si>
  <si>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</si>
  <si>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</si>
  <si>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</si>
  <si>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</si>
  <si>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</si>
  <si>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</si>
  <si>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</si>
  <si>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</si>
  <si>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</si>
  <si>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</si>
  <si>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</si>
  <si>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</si>
  <si>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</si>
  <si>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</si>
  <si>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</si>
  <si>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</si>
  <si>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</si>
  <si>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</si>
  <si>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</si>
  <si>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</si>
  <si>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</si>
  <si>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</si>
  <si>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</si>
  <si>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</si>
  <si>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</si>
  <si>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</si>
  <si>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</si>
  <si>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</si>
  <si>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</si>
  <si>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</si>
  <si>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</si>
  <si>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</si>
  <si>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</si>
  <si>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</si>
  <si>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</si>
  <si>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</si>
  <si>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</si>
  <si>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</si>
  <si>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</si>
  <si>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</si>
  <si>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</si>
  <si>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</si>
  <si>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</si>
  <si>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</si>
  <si>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</si>
  <si>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</si>
  <si>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</si>
  <si>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</si>
  <si>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</si>
  <si>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</si>
  <si>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</si>
  <si>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</si>
  <si>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</si>
  <si>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</si>
  <si>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</si>
  <si>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</si>
  <si>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</si>
  <si>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</si>
  <si>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</si>
  <si>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</si>
  <si>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</si>
  <si>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</si>
  <si>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</si>
  <si>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</si>
  <si>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</si>
  <si>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</si>
  <si>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</si>
  <si>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</si>
  <si>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</si>
  <si>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</si>
  <si>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</si>
  <si>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</si>
  <si>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</si>
  <si>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</si>
  <si>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</si>
  <si>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</si>
  <si>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</si>
  <si>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</si>
  <si>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</si>
  <si>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</si>
  <si>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</si>
  <si>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</si>
  <si>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</si>
  <si>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</si>
  <si>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</si>
  <si>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</si>
  <si>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</si>
  <si>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</si>
  <si>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</si>
  <si>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</si>
  <si>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</si>
  <si>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</si>
  <si>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</si>
  <si>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</si>
  <si>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</si>
  <si>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</si>
  <si>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</si>
  <si>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</si>
  <si>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</si>
  <si>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</si>
  <si>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</si>
  <si>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</si>
  <si>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</si>
  <si>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</si>
  <si>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</si>
  <si>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</si>
  <si>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</si>
  <si>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</si>
  <si>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</si>
  <si>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</si>
  <si>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</si>
  <si>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</si>
  <si>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</si>
  <si>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</si>
  <si>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</si>
  <si>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</si>
  <si>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</si>
  <si>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</si>
  <si>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</si>
  <si>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</si>
  <si>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</si>
  <si>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</si>
  <si>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</si>
  <si>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</si>
  <si>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</si>
  <si>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</si>
  <si>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</si>
  <si>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</si>
  <si>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</si>
  <si>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</si>
  <si>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</si>
  <si>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</si>
  <si>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</si>
  <si>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</si>
  <si>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</si>
  <si>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</si>
  <si>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</si>
  <si>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</si>
  <si>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</si>
  <si>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</si>
  <si>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</si>
  <si>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</si>
  <si>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</si>
  <si>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</si>
  <si>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</si>
  <si>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</si>
  <si>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</si>
  <si>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</si>
  <si>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</si>
  <si>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</si>
  <si>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</si>
  <si>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</si>
  <si>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</si>
  <si>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</si>
  <si>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</si>
  <si>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</si>
  <si>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</si>
  <si>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</si>
  <si>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</si>
  <si>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</si>
  <si>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</si>
  <si>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</si>
  <si>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</si>
  <si>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</si>
  <si>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</si>
  <si>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</si>
  <si>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</si>
  <si>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</si>
  <si>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</si>
  <si>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</si>
  <si>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</si>
  <si>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</si>
  <si>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</si>
  <si>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</si>
  <si>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</si>
  <si>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</si>
  <si>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</si>
  <si>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</si>
  <si>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</si>
  <si>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</si>
  <si>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</si>
  <si>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</si>
  <si>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</si>
  <si>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</si>
  <si>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</si>
  <si>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</si>
  <si>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</si>
  <si>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</si>
  <si>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</si>
  <si>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</si>
  <si>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</si>
  <si>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</si>
  <si>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</si>
  <si>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</si>
  <si>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</si>
  <si>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</si>
  <si>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</si>
  <si>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</si>
  <si>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</si>
  <si>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</si>
  <si>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</si>
  <si>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</si>
  <si>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</si>
  <si>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</si>
  <si>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</si>
  <si>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</si>
  <si>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</si>
  <si>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</si>
  <si>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</si>
  <si>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</si>
  <si>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</si>
  <si>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</si>
  <si>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</si>
  <si>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</si>
  <si>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</si>
  <si>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</si>
  <si>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</si>
  <si>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</si>
  <si>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</si>
  <si>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</si>
  <si>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</si>
  <si>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</si>
  <si>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</si>
  <si>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</si>
  <si>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</si>
  <si>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</si>
  <si>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</si>
  <si>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</si>
  <si>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</si>
  <si>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</si>
  <si>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</si>
  <si>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</si>
  <si>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</si>
  <si>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</si>
  <si>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</si>
  <si>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</si>
  <si>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</si>
  <si>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</si>
  <si>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</si>
  <si>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</si>
  <si>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</si>
  <si>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</si>
  <si>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</si>
  <si>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</si>
  <si>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</si>
  <si>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</si>
  <si>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</si>
  <si>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</si>
  <si>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</si>
  <si>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</si>
  <si>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</si>
  <si>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</si>
  <si>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</si>
  <si>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</si>
  <si>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</si>
  <si>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</si>
  <si>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</si>
  <si>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</si>
  <si>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</si>
  <si>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</si>
  <si>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</si>
  <si>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</si>
  <si>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</si>
  <si>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</si>
  <si>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</si>
  <si>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</si>
  <si>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</si>
  <si>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</si>
  <si>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</si>
  <si>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</si>
  <si>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</si>
  <si>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</si>
  <si>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</si>
  <si>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</si>
  <si>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</si>
  <si>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</si>
  <si>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</si>
  <si>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</si>
  <si>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</si>
  <si>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</si>
  <si>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</si>
  <si>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</si>
  <si>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</si>
  <si>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</si>
  <si>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</si>
  <si>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</si>
  <si>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</si>
  <si>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</si>
  <si>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</si>
  <si>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</si>
  <si>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</si>
  <si>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</si>
  <si>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</si>
  <si>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</si>
  <si>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</si>
  <si>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</si>
  <si>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</si>
  <si>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</si>
  <si>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</si>
  <si>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</si>
  <si>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</si>
  <si>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</si>
  <si>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</si>
  <si>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</si>
  <si>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</si>
  <si>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</si>
  <si>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</si>
  <si>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</si>
  <si>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</si>
  <si>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</si>
  <si>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</si>
  <si>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</si>
  <si>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</si>
  <si>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</si>
  <si>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</si>
  <si>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</si>
  <si>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</si>
  <si>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</si>
  <si>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</si>
  <si>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</si>
  <si>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</si>
  <si>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</si>
  <si>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</si>
  <si>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</si>
  <si>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</si>
  <si>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</si>
  <si>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</si>
  <si>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</si>
  <si>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</si>
  <si>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</si>
  <si>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</si>
  <si>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</si>
  <si>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</si>
  <si>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</si>
  <si>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</si>
  <si>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</si>
  <si>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</si>
  <si>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</si>
  <si>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</si>
  <si>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</si>
  <si>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</si>
  <si>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</si>
  <si>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</si>
  <si>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</si>
  <si>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</si>
  <si>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</si>
  <si>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</si>
  <si>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</si>
  <si>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</si>
  <si>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</si>
  <si>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</si>
  <si>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</si>
  <si>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</si>
  <si>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</si>
  <si>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</si>
  <si>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</si>
  <si>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</si>
  <si>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</si>
  <si>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</si>
  <si>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</si>
  <si>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</si>
  <si>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</si>
  <si>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</si>
  <si>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</si>
  <si>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</si>
  <si>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</si>
  <si>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</si>
  <si>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</si>
  <si>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</si>
  <si>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</si>
  <si>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</si>
  <si>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</si>
  <si>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</si>
  <si>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</si>
  <si>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</si>
  <si>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</si>
  <si>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</si>
  <si>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</si>
  <si>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</si>
  <si>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</si>
  <si>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</si>
  <si>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</si>
  <si>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</si>
  <si>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</si>
  <si>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</si>
  <si>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</si>
  <si>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</si>
  <si>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</si>
  <si>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</si>
  <si>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</si>
  <si>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</si>
  <si>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</si>
  <si>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</si>
  <si>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</si>
  <si>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</si>
  <si>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</si>
  <si>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</si>
  <si>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</si>
  <si>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</si>
  <si>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</si>
  <si>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</si>
  <si>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</si>
  <si>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</si>
  <si>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</si>
  <si>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</si>
  <si>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</si>
  <si>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</si>
  <si>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</si>
  <si>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</si>
  <si>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</si>
  <si>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</si>
  <si>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</si>
  <si>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</si>
  <si>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</si>
  <si>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</si>
  <si>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</si>
  <si>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</si>
  <si>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</si>
  <si>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</si>
  <si>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</si>
  <si>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</si>
  <si>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</si>
  <si>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</si>
  <si>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</si>
  <si>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</si>
  <si>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</si>
  <si>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</si>
  <si>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</si>
  <si>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</si>
  <si>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</si>
  <si>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</si>
  <si>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</si>
  <si>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</si>
  <si>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</si>
  <si>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</si>
  <si>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</si>
  <si>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</si>
  <si>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</si>
  <si>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</si>
  <si>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</si>
  <si>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</si>
  <si>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</si>
  <si>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</si>
  <si>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</si>
  <si>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</si>
  <si>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</si>
  <si>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</si>
  <si>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</si>
  <si>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</si>
  <si>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</si>
  <si>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</si>
  <si>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</si>
  <si>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</si>
  <si>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</si>
  <si>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</si>
  <si>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</si>
  <si>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</si>
  <si>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</si>
  <si>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</si>
  <si>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</si>
  <si>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</si>
  <si>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</si>
  <si>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</si>
  <si>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</si>
  <si>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</si>
  <si>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</si>
  <si>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</si>
  <si>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</si>
  <si>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</si>
  <si>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</si>
  <si>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</si>
  <si>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</si>
  <si>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</si>
  <si>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</si>
  <si>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</si>
  <si>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</si>
  <si>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</si>
  <si>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</si>
  <si>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</si>
  <si>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</si>
  <si>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</si>
  <si>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</si>
  <si>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</si>
  <si>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</si>
  <si>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</si>
  <si>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</si>
  <si>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</si>
  <si>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</si>
  <si>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</si>
  <si>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</si>
  <si>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</si>
  <si>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</si>
  <si>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</si>
  <si>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</si>
  <si>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</si>
  <si>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</si>
  <si>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</si>
  <si>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</si>
  <si>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</si>
  <si>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</si>
  <si>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</si>
  <si>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</si>
  <si>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</si>
  <si>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</si>
  <si>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</si>
  <si>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</si>
  <si>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</si>
  <si>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</si>
  <si>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</si>
  <si>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</si>
  <si>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</si>
  <si>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</si>
  <si>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</si>
  <si>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</si>
  <si>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</si>
  <si>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</si>
  <si>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</si>
  <si>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</si>
  <si>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</si>
  <si>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</si>
  <si>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</si>
  <si>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</si>
  <si>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</si>
  <si>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</si>
  <si>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</si>
  <si>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</si>
  <si>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</si>
  <si>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</si>
  <si>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</si>
  <si>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</si>
  <si>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</si>
  <si>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</si>
  <si>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</si>
  <si>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</si>
  <si>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</si>
  <si>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</si>
  <si>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</si>
  <si>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</si>
  <si>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</si>
  <si>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</si>
  <si>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</si>
  <si>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</si>
  <si>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</si>
  <si>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</si>
  <si>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</si>
  <si>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</si>
  <si>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</si>
  <si>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</si>
  <si>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</si>
  <si>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</si>
  <si>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</si>
  <si>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</si>
  <si>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</si>
  <si>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</si>
  <si>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</si>
  <si>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</si>
  <si>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</si>
  <si>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</si>
  <si>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</si>
  <si>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</si>
  <si>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</si>
  <si>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</si>
  <si>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</si>
  <si>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</si>
  <si>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</si>
  <si>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</si>
  <si>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</si>
  <si>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</si>
  <si>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</si>
  <si>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</si>
  <si>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</si>
  <si>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</si>
  <si>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</si>
  <si>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</si>
  <si>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</si>
  <si>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</si>
  <si>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</si>
  <si>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</si>
  <si>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</si>
  <si>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</si>
  <si>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</si>
  <si>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</si>
  <si>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</si>
  <si>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</si>
  <si>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</si>
  <si>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</si>
  <si>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</si>
  <si>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</si>
  <si>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</si>
  <si>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</si>
  <si>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</si>
  <si>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</si>
  <si>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</si>
  <si>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</si>
  <si>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</si>
  <si>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</si>
  <si>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</si>
  <si>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</si>
  <si>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</si>
  <si>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</si>
  <si>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</si>
  <si>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</si>
  <si>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</si>
  <si>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</si>
  <si>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</si>
  <si>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</si>
  <si>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</si>
  <si>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</si>
  <si>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</si>
  <si>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</si>
  <si>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</si>
  <si>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</si>
  <si>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</si>
  <si>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</si>
  <si>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</si>
  <si>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</si>
  <si>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</si>
  <si>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</si>
  <si>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</si>
  <si>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</si>
  <si>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</si>
  <si>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</si>
  <si>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</si>
  <si>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</si>
  <si>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</si>
  <si>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</si>
  <si>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</si>
  <si>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</si>
  <si>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</si>
  <si>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</si>
  <si>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</si>
  <si>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</si>
  <si>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</si>
  <si>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</si>
  <si>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</si>
  <si>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</si>
  <si>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</si>
  <si>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</si>
  <si>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</si>
  <si>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</si>
  <si>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</si>
  <si>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</si>
  <si>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</si>
  <si>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</si>
  <si>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</si>
  <si>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</si>
  <si>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</si>
  <si>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</si>
  <si>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</si>
  <si>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</si>
  <si>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</si>
  <si>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</si>
  <si>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</si>
  <si>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</si>
  <si>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</si>
  <si>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</si>
  <si>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</si>
  <si>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</si>
  <si>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</si>
  <si>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</si>
  <si>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</si>
  <si>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</si>
  <si>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</si>
  <si>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</si>
  <si>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</si>
  <si>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</si>
  <si>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</si>
  <si>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</si>
  <si>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</si>
  <si>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</si>
  <si>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</si>
  <si>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</si>
  <si>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</si>
  <si>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</si>
  <si>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</si>
  <si>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</si>
  <si>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</si>
  <si>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</si>
  <si>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</si>
  <si>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</si>
  <si>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</si>
  <si>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</si>
  <si>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</si>
  <si>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</si>
  <si>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</si>
  <si>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</si>
  <si>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</si>
  <si>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</si>
  <si>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</si>
  <si>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</si>
  <si>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</si>
  <si>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</si>
  <si>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</si>
  <si>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</si>
  <si>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</si>
  <si>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</si>
  <si>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</si>
  <si>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</si>
  <si>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</si>
  <si>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</si>
  <si>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</si>
  <si>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</si>
  <si>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</si>
  <si>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</si>
  <si>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</si>
  <si>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</si>
  <si>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</si>
  <si>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</si>
  <si>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</si>
  <si>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</si>
  <si>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</si>
  <si>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</si>
  <si>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</si>
  <si>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</si>
  <si>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</si>
  <si>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</si>
  <si>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</si>
  <si>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</si>
  <si>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</si>
  <si>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</si>
  <si>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</si>
  <si>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</si>
  <si>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</si>
  <si>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</si>
  <si>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</si>
  <si>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</si>
  <si>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</si>
  <si>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</si>
  <si>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</si>
  <si>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</si>
  <si>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</si>
  <si>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</si>
  <si>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</si>
  <si>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</si>
  <si>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</si>
  <si>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</si>
  <si>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</si>
  <si>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</si>
  <si>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</si>
  <si>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</si>
  <si>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</si>
  <si>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</si>
  <si>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</si>
  <si>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</si>
  <si>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</si>
  <si>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</si>
  <si>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</si>
  <si>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</si>
  <si>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</si>
  <si>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</si>
  <si>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</si>
  <si>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</si>
  <si>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</si>
  <si>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</si>
  <si>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</si>
  <si>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</si>
  <si>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</si>
  <si>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</si>
  <si>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</si>
  <si>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</si>
  <si>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</si>
  <si>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</si>
  <si>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</si>
  <si>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</si>
  <si>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</si>
  <si>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</si>
  <si>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</si>
  <si>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</si>
  <si>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</si>
  <si>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</si>
  <si>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</si>
  <si>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</si>
  <si>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</si>
  <si>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</si>
  <si>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</si>
  <si>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</si>
  <si>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</si>
  <si>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</si>
  <si>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</si>
  <si>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</si>
  <si>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</si>
  <si>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</si>
  <si>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</si>
  <si>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</si>
  <si>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</si>
  <si>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</si>
  <si>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</si>
  <si>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</si>
  <si>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</si>
  <si>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</si>
  <si>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</si>
  <si>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</si>
  <si>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</si>
  <si>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</si>
  <si>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</si>
  <si>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</si>
  <si>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</si>
  <si>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</si>
  <si>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</si>
  <si>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</si>
  <si>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</si>
  <si>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</si>
  <si>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</si>
  <si>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</si>
  <si>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</si>
  <si>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</si>
  <si>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</si>
  <si>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</si>
  <si>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</si>
  <si>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</si>
  <si>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</si>
  <si>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</si>
  <si>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</si>
  <si>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</si>
  <si>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</si>
  <si>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</si>
  <si>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</si>
  <si>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</si>
  <si>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</si>
  <si>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</si>
  <si>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</si>
  <si>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</si>
  <si>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</si>
  <si>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</si>
  <si>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</si>
  <si>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</si>
  <si>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</si>
  <si>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</si>
  <si>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</si>
  <si>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</si>
  <si>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</si>
  <si>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</si>
  <si>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</si>
  <si>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</si>
  <si>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</si>
  <si>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</si>
  <si>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</si>
  <si>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</si>
  <si>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</si>
  <si>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</si>
  <si>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</si>
  <si>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</si>
  <si>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</si>
  <si>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</si>
  <si>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</si>
  <si>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</si>
  <si>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</si>
  <si>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</si>
  <si>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</si>
  <si>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</si>
  <si>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</si>
  <si>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</si>
  <si>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</si>
  <si>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</si>
  <si>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</si>
  <si>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</si>
  <si>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</si>
  <si>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</si>
  <si>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</si>
  <si>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</si>
  <si>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</si>
  <si>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</si>
  <si>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</si>
  <si>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</si>
  <si>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</si>
  <si>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</si>
  <si>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</si>
  <si>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</si>
  <si>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</si>
  <si>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</si>
  <si>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</si>
  <si>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</si>
  <si>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</si>
  <si>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</si>
  <si>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</si>
  <si>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</si>
  <si>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</si>
  <si>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</si>
  <si>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</si>
  <si>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</si>
  <si>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</si>
  <si>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</si>
  <si>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</si>
  <si>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</si>
  <si>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</si>
  <si>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</si>
  <si>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</si>
  <si>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</si>
  <si>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</si>
  <si>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</si>
  <si>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</si>
  <si>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</si>
  <si>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</si>
  <si>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</si>
  <si>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</si>
  <si>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</si>
  <si>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</si>
  <si>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</si>
  <si>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</si>
  <si>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</si>
  <si>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</si>
  <si>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</si>
  <si>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</si>
  <si>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</si>
  <si>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</si>
  <si>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</si>
  <si>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</si>
  <si>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</si>
  <si>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</si>
  <si>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</si>
  <si>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</si>
  <si>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</si>
  <si>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</si>
  <si>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</si>
  <si>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</si>
  <si>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</si>
  <si>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</si>
  <si>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</si>
  <si>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</si>
  <si>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</si>
  <si>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</si>
  <si>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</si>
  <si>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</si>
  <si>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</si>
  <si>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</si>
  <si>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</si>
  <si>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</si>
  <si>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</si>
  <si>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</si>
  <si>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</si>
  <si>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</si>
  <si>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</si>
  <si>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</si>
  <si>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</si>
  <si>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</si>
  <si>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</si>
  <si>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</si>
  <si>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</si>
  <si>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</si>
  <si>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</si>
  <si>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</si>
  <si>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</si>
  <si>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</si>
  <si>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</si>
  <si>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</si>
  <si>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</si>
  <si>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</si>
  <si>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</si>
  <si>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</si>
  <si>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</si>
  <si>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</si>
  <si>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</si>
  <si>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</si>
  <si>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</si>
  <si>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</si>
  <si>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</si>
  <si>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</si>
  <si>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</si>
  <si>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</si>
  <si>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</si>
  <si>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</si>
  <si>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</si>
  <si>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</si>
  <si>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</si>
  <si>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</si>
  <si>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</si>
  <si>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</si>
  <si>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</si>
  <si>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</si>
  <si>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</si>
  <si>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</si>
  <si>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</si>
  <si>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</si>
  <si>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</si>
  <si>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</si>
  <si>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</si>
  <si>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</si>
  <si>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</si>
  <si>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</si>
  <si>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</si>
  <si>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</si>
  <si>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</si>
  <si>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</si>
  <si>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</si>
  <si>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</si>
  <si>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</si>
  <si>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</si>
  <si>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</si>
  <si>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</si>
  <si>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</si>
  <si>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</si>
  <si>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</si>
  <si>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</si>
  <si>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</si>
  <si>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</si>
  <si>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</si>
  <si>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</si>
  <si>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</si>
  <si>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</si>
  <si>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</si>
  <si>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</si>
  <si>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</si>
  <si>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</si>
  <si>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</si>
  <si>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</si>
  <si>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</si>
  <si>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</si>
  <si>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</si>
  <si>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</si>
  <si>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</si>
  <si>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</si>
  <si>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</si>
  <si>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</si>
  <si>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</si>
  <si>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</si>
  <si>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</si>
  <si>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</si>
  <si>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</si>
  <si>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</si>
  <si>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</si>
  <si>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</si>
  <si>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</si>
  <si>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</si>
  <si>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</si>
  <si>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</si>
  <si>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</si>
  <si>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</si>
  <si>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</si>
  <si>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</si>
  <si>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</si>
  <si>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</si>
  <si>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</si>
  <si>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</si>
  <si>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</si>
  <si>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</si>
  <si>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</si>
  <si>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</si>
  <si>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</si>
  <si>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</si>
  <si>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</si>
  <si>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</si>
  <si>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</si>
  <si>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</si>
  <si>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</si>
  <si>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</si>
  <si>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</si>
  <si>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</si>
  <si>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</si>
  <si>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</si>
  <si>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</si>
  <si>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</si>
  <si>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</si>
  <si>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</si>
  <si>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</si>
  <si>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</si>
  <si>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</si>
  <si>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</si>
  <si>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</si>
  <si>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</si>
  <si>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</si>
  <si>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</si>
  <si>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</si>
  <si>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</si>
  <si>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</si>
  <si>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</si>
  <si>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</si>
  <si>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</si>
  <si>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</si>
  <si>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</si>
  <si>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</si>
  <si>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</si>
  <si>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</si>
  <si>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</si>
  <si>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</si>
  <si>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</si>
  <si>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</si>
  <si>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</si>
  <si>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</si>
  <si>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</si>
  <si>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</si>
  <si>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</si>
  <si>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</si>
  <si>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</si>
  <si>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</si>
  <si>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</si>
  <si>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</si>
  <si>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</si>
  <si>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</si>
  <si>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</si>
  <si>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</si>
  <si>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</si>
  <si>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</si>
  <si>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</si>
  <si>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</si>
  <si>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</si>
  <si>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</si>
  <si>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</si>
  <si>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</si>
  <si>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</si>
  <si>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</si>
  <si>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</si>
  <si>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</si>
  <si>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</si>
  <si>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</si>
  <si>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</si>
  <si>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</si>
  <si>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</si>
  <si>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</si>
  <si>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</si>
  <si>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</si>
  <si>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</si>
  <si>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</si>
  <si>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</si>
  <si>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</si>
  <si>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</si>
  <si>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</si>
  <si>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</si>
  <si>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</si>
  <si>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</si>
  <si>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</si>
  <si>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</si>
  <si>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</si>
  <si>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</si>
  <si>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</si>
  <si>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</si>
  <si>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</si>
  <si>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</si>
  <si>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</si>
  <si>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</si>
  <si>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</si>
  <si>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</si>
  <si>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</si>
  <si>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</si>
  <si>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</si>
  <si>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</si>
  <si>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</si>
  <si>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</si>
  <si>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</si>
  <si>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</si>
  <si>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</si>
  <si>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</si>
  <si>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</si>
  <si>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</si>
  <si>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</si>
  <si>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</si>
  <si>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</si>
  <si>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</si>
  <si>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</si>
  <si>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</si>
  <si>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</si>
  <si>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</si>
  <si>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</si>
  <si>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</si>
  <si>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</si>
  <si>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</si>
  <si>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</si>
  <si>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</si>
  <si>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</si>
  <si>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</si>
  <si>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</si>
  <si>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</si>
  <si>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</si>
  <si>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</si>
  <si>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</si>
  <si>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</si>
  <si>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</si>
  <si>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</si>
  <si>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</si>
  <si>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</si>
  <si>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</si>
  <si>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</si>
  <si>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</si>
  <si>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</si>
  <si>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</si>
  <si>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</si>
  <si>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</si>
  <si>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</si>
  <si>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</si>
  <si>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</si>
  <si>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</si>
  <si>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</si>
  <si>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</si>
  <si>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</si>
  <si>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</si>
  <si>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</si>
  <si>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</si>
  <si>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</si>
  <si>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</si>
  <si>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</si>
  <si>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</si>
  <si>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</si>
  <si>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</si>
  <si>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</si>
  <si>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</si>
  <si>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</si>
  <si>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</si>
  <si>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</si>
  <si>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</si>
  <si>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</si>
  <si>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</si>
  <si>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</si>
  <si>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</si>
  <si>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</si>
  <si>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</si>
  <si>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</si>
  <si>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</si>
  <si>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</si>
  <si>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</si>
  <si>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</si>
  <si>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</si>
  <si>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</si>
  <si>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</si>
  <si>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</si>
  <si>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</si>
  <si>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</si>
  <si>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</si>
  <si>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</si>
  <si>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</si>
  <si>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</si>
  <si>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</si>
  <si>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</si>
  <si>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</si>
  <si>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</si>
  <si>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</si>
  <si>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</si>
  <si>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</si>
  <si>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</si>
  <si>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</si>
  <si>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</si>
  <si>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</si>
  <si>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</si>
  <si>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</si>
  <si>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</si>
  <si>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</si>
  <si>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</si>
  <si>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</si>
  <si>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</si>
  <si>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</si>
  <si>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</si>
  <si>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</si>
  <si>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</si>
  <si>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</si>
  <si>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</si>
  <si>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</si>
  <si>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</si>
  <si>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</si>
  <si>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</si>
  <si>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</si>
  <si>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</si>
  <si>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</si>
  <si>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</si>
  <si>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</si>
  <si>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</si>
  <si>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</si>
  <si>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</si>
  <si>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</si>
  <si>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</si>
  <si>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</si>
  <si>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</si>
  <si>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</si>
  <si>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</si>
  <si>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</si>
  <si>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</si>
  <si>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</si>
  <si>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</si>
  <si>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</si>
  <si>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</si>
  <si>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</si>
  <si>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</si>
  <si>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</si>
  <si>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</si>
  <si>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</si>
  <si>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</si>
  <si>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</si>
  <si>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</si>
  <si>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</si>
  <si>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</si>
  <si>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</si>
  <si>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</si>
  <si>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</si>
  <si>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</si>
  <si>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</si>
  <si>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</si>
  <si>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</si>
  <si>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</si>
  <si>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</si>
  <si>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</si>
  <si>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</si>
  <si>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</si>
  <si>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</si>
  <si>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</si>
  <si>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</si>
  <si>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</si>
  <si>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</si>
  <si>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</si>
  <si>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</si>
  <si>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</si>
  <si>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</si>
  <si>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</si>
  <si>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</si>
  <si>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</si>
  <si>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</si>
  <si>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</si>
  <si>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</si>
  <si>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</si>
  <si>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</si>
  <si>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</si>
  <si>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</si>
  <si>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</si>
  <si>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</si>
  <si>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</si>
  <si>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</si>
  <si>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</si>
  <si>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</si>
  <si>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</si>
  <si>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</si>
  <si>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</si>
  <si>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</si>
  <si>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</si>
  <si>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</si>
  <si>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</si>
  <si>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</si>
  <si>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</si>
  <si>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</si>
  <si>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</si>
  <si>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</si>
  <si>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</si>
  <si>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</si>
  <si>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</si>
  <si>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</si>
  <si>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</si>
  <si>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</si>
  <si>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</si>
  <si>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</si>
  <si>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</si>
  <si>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</si>
  <si>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</si>
  <si>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</si>
  <si>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</si>
  <si>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</si>
  <si>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</si>
  <si>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</si>
  <si>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</si>
  <si>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</si>
  <si>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</si>
  <si>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</si>
  <si>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</si>
  <si>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</si>
  <si>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</si>
  <si>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</si>
  <si>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</si>
  <si>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</si>
  <si>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</si>
  <si>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</si>
  <si>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</si>
  <si>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</si>
  <si>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</si>
  <si>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</si>
  <si>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</si>
  <si>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</si>
  <si>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</si>
  <si>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</si>
  <si>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</si>
  <si>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</si>
  <si>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</si>
  <si>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</si>
  <si>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</si>
  <si>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</si>
  <si>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</si>
  <si>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</si>
  <si>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</si>
  <si>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</si>
  <si>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</si>
  <si>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</si>
  <si>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</si>
  <si>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</si>
  <si>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</si>
  <si>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</si>
  <si>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</si>
  <si>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</si>
  <si>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</si>
  <si>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</si>
  <si>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</si>
  <si>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</si>
  <si>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</si>
  <si>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</si>
  <si>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</si>
  <si>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</si>
  <si>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</si>
  <si>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</si>
  <si>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</si>
  <si>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</si>
  <si>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</si>
  <si>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</si>
  <si>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</si>
  <si>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</si>
  <si>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</si>
  <si>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</si>
  <si>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</si>
  <si>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</si>
  <si>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</si>
  <si>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</si>
  <si>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</si>
  <si>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</si>
  <si>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</si>
  <si>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</si>
  <si>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</si>
  <si>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</si>
  <si>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</si>
  <si>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</si>
  <si>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</si>
  <si>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</si>
  <si>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</si>
  <si>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</si>
  <si>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</si>
  <si>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</si>
  <si>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</si>
  <si>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</si>
  <si>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</si>
  <si>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</si>
  <si>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</si>
  <si>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</si>
  <si>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</si>
  <si>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</si>
  <si>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</si>
  <si>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</si>
  <si>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</si>
  <si>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</si>
  <si>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</si>
  <si>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</si>
  <si>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</si>
  <si>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</si>
  <si>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</si>
  <si>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</si>
  <si>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</si>
  <si>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</si>
  <si>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</si>
  <si>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</si>
  <si>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</si>
  <si>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</si>
  <si>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</si>
  <si>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</si>
  <si>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</si>
  <si>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</si>
  <si>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</si>
  <si>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</si>
  <si>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</si>
  <si>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</si>
  <si>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</si>
  <si>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</si>
  <si>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</si>
  <si>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</si>
  <si>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</si>
  <si>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</si>
  <si>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</si>
  <si>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</si>
  <si>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</si>
  <si>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</si>
  <si>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</si>
  <si>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</si>
  <si>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</si>
  <si>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</si>
  <si>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</si>
  <si>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</si>
  <si>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</si>
  <si>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</si>
  <si>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</si>
  <si>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</si>
  <si>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</si>
  <si>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</si>
  <si>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</si>
  <si>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</si>
  <si>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</si>
  <si>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</si>
  <si>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</si>
  <si>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</si>
  <si>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</si>
  <si>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</si>
  <si>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</si>
  <si>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</si>
  <si>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</si>
  <si>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</si>
  <si>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</si>
  <si>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</si>
  <si>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</si>
  <si>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</si>
  <si>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</si>
  <si>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</si>
  <si>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</si>
  <si>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</si>
  <si>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</si>
  <si>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</si>
  <si>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</si>
  <si>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</si>
  <si>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</si>
  <si>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</si>
  <si>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</si>
  <si>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</si>
  <si>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</si>
  <si>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</si>
  <si>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</si>
  <si>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</si>
  <si>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</si>
  <si>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</si>
  <si>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</si>
  <si>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</si>
  <si>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</si>
  <si>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</si>
  <si>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</si>
  <si>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</si>
  <si>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</si>
  <si>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</si>
  <si>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</si>
  <si>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</si>
  <si>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</si>
  <si>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</si>
  <si>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</si>
  <si>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</si>
  <si>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</si>
  <si>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</si>
  <si>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</si>
  <si>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</si>
  <si>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</si>
  <si>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</si>
  <si>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</si>
  <si>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</si>
  <si>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</si>
  <si>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</si>
  <si>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</si>
  <si>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</si>
  <si>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</si>
  <si>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</si>
  <si>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</si>
  <si>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</si>
  <si>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</si>
  <si>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</si>
  <si>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</si>
  <si>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</si>
  <si>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</si>
  <si>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</si>
  <si>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</si>
  <si>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</si>
  <si>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</si>
  <si>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</si>
  <si>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</si>
  <si>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</si>
  <si>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</si>
  <si>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</si>
  <si>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</si>
  <si>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</si>
  <si>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</si>
  <si>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</si>
  <si>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</si>
  <si>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</si>
  <si>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</si>
  <si>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</si>
  <si>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</si>
  <si>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</si>
  <si>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</si>
  <si>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</si>
  <si>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</si>
  <si>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</si>
  <si>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</si>
  <si>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</si>
  <si>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</si>
  <si>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</si>
  <si>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</si>
  <si>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</si>
  <si>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</si>
  <si>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</si>
  <si>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</si>
  <si>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</si>
  <si>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</si>
  <si>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</si>
  <si>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</si>
  <si>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</si>
  <si>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</si>
  <si>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</si>
  <si>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</si>
  <si>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</si>
  <si>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</si>
  <si>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</si>
  <si>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</si>
  <si>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</si>
  <si>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</si>
  <si>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</si>
  <si>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</si>
  <si>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</si>
  <si>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</si>
  <si>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</si>
  <si>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</si>
  <si>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</si>
  <si>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</si>
  <si>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</si>
  <si>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</si>
  <si>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</si>
  <si>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</si>
  <si>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</si>
  <si>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</si>
  <si>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</si>
  <si>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</si>
  <si>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</si>
  <si>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</si>
  <si>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</si>
  <si>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</si>
  <si>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</si>
  <si>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</si>
  <si>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</si>
  <si>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</si>
  <si>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</si>
  <si>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</si>
  <si>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</si>
  <si>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</si>
  <si>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</si>
  <si>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</si>
  <si>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</si>
  <si>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</si>
  <si>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</si>
  <si>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</si>
  <si>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</si>
  <si>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</si>
  <si>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</si>
  <si>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</si>
  <si>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</si>
  <si>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</si>
  <si>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</si>
  <si>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</si>
  <si>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</si>
  <si>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</si>
  <si>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</si>
  <si>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</si>
  <si>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</si>
  <si>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</si>
  <si>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</si>
  <si>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</si>
  <si>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</si>
  <si>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</si>
  <si>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</si>
  <si>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</si>
  <si>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</si>
  <si>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</si>
  <si>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</si>
  <si>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</si>
  <si>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</si>
  <si>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</si>
  <si>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</si>
  <si>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</si>
  <si>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</si>
  <si>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</si>
  <si>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</si>
  <si>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</si>
  <si>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</si>
  <si>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</si>
  <si>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</si>
  <si>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</si>
  <si>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</si>
  <si>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</si>
  <si>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</si>
  <si>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</si>
  <si>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</si>
  <si>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</si>
  <si>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</si>
  <si>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</si>
  <si>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</si>
  <si>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</si>
  <si>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</si>
  <si>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</si>
  <si>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</si>
  <si>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</si>
  <si>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</si>
  <si>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</si>
  <si>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</si>
  <si>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</si>
  <si>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</si>
  <si>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</si>
  <si>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</si>
  <si>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</si>
  <si>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</si>
  <si>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</si>
  <si>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</si>
  <si>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</si>
  <si>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</si>
  <si>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</si>
  <si>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</si>
  <si>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</si>
  <si>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</si>
  <si>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</si>
  <si>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</si>
  <si>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</si>
  <si>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</si>
  <si>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</si>
  <si>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</si>
  <si>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</si>
  <si>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</si>
  <si>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</si>
  <si>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</si>
  <si>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</si>
  <si>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</si>
  <si>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</si>
  <si>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</si>
  <si>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</si>
  <si>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</si>
  <si>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</si>
  <si>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</si>
  <si>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</si>
  <si>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</si>
  <si>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</si>
  <si>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</si>
  <si>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</si>
  <si>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</si>
  <si>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</si>
  <si>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</si>
  <si>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</si>
  <si>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</si>
  <si>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</si>
  <si>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</si>
  <si>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</si>
  <si>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</si>
  <si>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</si>
  <si>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</si>
  <si>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</si>
  <si>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</si>
  <si>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</si>
  <si>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</si>
  <si>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</si>
  <si>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</si>
  <si>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</si>
  <si>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</si>
  <si>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</si>
  <si>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</si>
  <si>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</si>
  <si>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</si>
  <si>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</si>
  <si>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</si>
  <si>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</si>
  <si>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</si>
  <si>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</si>
  <si>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</si>
  <si>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</si>
  <si>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</si>
  <si>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</si>
  <si>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</si>
  <si>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</si>
  <si>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</si>
  <si>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</si>
  <si>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</si>
  <si>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</si>
  <si>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</si>
  <si>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</si>
  <si>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</si>
  <si>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</si>
  <si>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</si>
  <si>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</si>
  <si>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</si>
  <si>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</si>
  <si>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</si>
  <si>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</si>
  <si>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</si>
  <si>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</si>
  <si>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</si>
  <si>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</si>
  <si>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</si>
  <si>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</si>
  <si>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</si>
  <si>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</si>
  <si>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</si>
  <si>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</si>
  <si>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</si>
  <si>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</si>
  <si>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</si>
  <si>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</si>
  <si>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</si>
  <si>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</si>
  <si>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</si>
  <si>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</si>
  <si>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</si>
  <si>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</si>
  <si>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</si>
  <si>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</si>
  <si>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</si>
  <si>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</si>
  <si>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</si>
  <si>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</si>
  <si>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</si>
  <si>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</si>
  <si>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</si>
  <si>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</si>
  <si>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</si>
  <si>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</si>
  <si>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</si>
  <si>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</si>
  <si>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</si>
  <si>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</si>
  <si>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</si>
  <si>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</si>
  <si>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</si>
  <si>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</si>
  <si>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</si>
  <si>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</si>
  <si>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</si>
  <si>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</si>
  <si>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</si>
  <si>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</si>
  <si>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</si>
  <si>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</si>
  <si>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</si>
  <si>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</si>
  <si>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</si>
  <si>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</si>
  <si>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</si>
  <si>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</si>
  <si>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</si>
  <si>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</si>
  <si>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</si>
  <si>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</si>
  <si>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</si>
  <si>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</si>
  <si>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</si>
  <si>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</si>
  <si>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</si>
  <si>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</si>
  <si>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</si>
  <si>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</si>
  <si>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</si>
  <si>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</si>
  <si>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</si>
  <si>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</si>
  <si>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</si>
  <si>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</si>
  <si>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</si>
  <si>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</si>
  <si>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</si>
  <si>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</si>
  <si>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</si>
  <si>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</si>
  <si>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</si>
  <si>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</si>
  <si>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</si>
  <si>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</si>
  <si>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</si>
  <si>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</si>
  <si>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</si>
  <si>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</si>
  <si>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</si>
  <si>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</si>
  <si>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</si>
  <si>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</si>
  <si>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</si>
  <si>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</si>
  <si>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</si>
  <si>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</si>
  <si>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</si>
  <si>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</si>
  <si>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</si>
  <si>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</si>
  <si>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</si>
  <si>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</si>
  <si>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</si>
  <si>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</si>
  <si>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</si>
  <si>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</si>
  <si>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</si>
  <si>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</si>
  <si>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</si>
  <si>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</si>
  <si>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</si>
  <si>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</si>
  <si>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</si>
  <si>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</si>
  <si>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</si>
  <si>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</si>
  <si>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</si>
  <si>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</si>
  <si>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</si>
  <si>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</si>
  <si>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</si>
  <si>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</si>
  <si>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</si>
  <si>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</si>
  <si>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</si>
  <si>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</si>
  <si>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</si>
  <si>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</si>
  <si>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</si>
  <si>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</si>
  <si>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</si>
  <si>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</si>
  <si>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</si>
  <si>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</si>
  <si>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</si>
  <si>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</si>
  <si>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</si>
  <si>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</si>
  <si>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</si>
  <si>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</si>
  <si>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</si>
  <si>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</si>
  <si>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</si>
  <si>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</si>
  <si>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</si>
  <si>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</si>
  <si>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</si>
  <si>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</si>
  <si>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</si>
  <si>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</si>
  <si>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</si>
  <si>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</si>
  <si>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</si>
  <si>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</si>
  <si>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</si>
  <si>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</si>
  <si>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</si>
  <si>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</si>
  <si>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</si>
  <si>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</si>
  <si>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</si>
  <si>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</si>
  <si>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</si>
  <si>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</si>
  <si>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</si>
  <si>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</si>
  <si>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</si>
  <si>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</si>
  <si>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</si>
  <si>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</si>
  <si>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</si>
  <si>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</si>
  <si>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</si>
  <si>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</si>
  <si>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</si>
  <si>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</si>
  <si>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</si>
  <si>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</si>
  <si>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</si>
  <si>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</si>
  <si>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</si>
  <si>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</si>
  <si>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</si>
  <si>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</si>
  <si>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</si>
  <si>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</si>
  <si>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</si>
  <si>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</si>
  <si>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</si>
  <si>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</si>
  <si>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</si>
  <si>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</si>
  <si>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</si>
  <si>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</si>
  <si>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</si>
  <si>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</si>
  <si>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</si>
  <si>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</si>
  <si>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</si>
  <si>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</si>
  <si>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</si>
  <si>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</si>
  <si>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</si>
  <si>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</si>
  <si>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</si>
  <si>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</si>
  <si>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</si>
  <si>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</si>
  <si>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</si>
  <si>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</si>
  <si>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</si>
  <si>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</si>
  <si>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</si>
  <si>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</si>
  <si>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</si>
  <si>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</si>
  <si>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</si>
  <si>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</si>
  <si>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</si>
  <si>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</si>
  <si>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</si>
  <si>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</si>
  <si>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</si>
  <si>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</si>
  <si>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</si>
  <si>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</si>
  <si>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</si>
  <si>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</si>
  <si>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</si>
  <si>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</si>
  <si>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</si>
  <si>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</si>
  <si>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</si>
  <si>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</si>
  <si>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</si>
  <si>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</si>
  <si>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</si>
  <si>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</si>
  <si>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</si>
  <si>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</si>
  <si>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</si>
  <si>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</si>
  <si>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</si>
  <si>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</si>
  <si>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</si>
  <si>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</si>
  <si>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</si>
  <si>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</si>
  <si>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</si>
  <si>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</si>
  <si>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</si>
  <si>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</si>
  <si>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</si>
  <si>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</si>
  <si>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</si>
  <si>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</si>
  <si>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</si>
  <si>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</si>
  <si>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</si>
  <si>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</si>
  <si>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</si>
  <si>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</si>
  <si>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</si>
  <si>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</si>
  <si>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</si>
  <si>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</si>
  <si>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</si>
  <si>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</si>
  <si>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</si>
  <si>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</si>
  <si>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</si>
  <si>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</si>
  <si>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</si>
  <si>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</si>
  <si>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</si>
  <si>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</si>
  <si>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</si>
  <si>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</si>
  <si>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</si>
  <si>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</si>
  <si>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</si>
  <si>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</si>
  <si>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</si>
  <si>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</si>
  <si>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</si>
  <si>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</si>
  <si>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</si>
  <si>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</si>
  <si>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</si>
  <si>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</si>
  <si>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</si>
  <si>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</si>
  <si>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</si>
  <si>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</si>
  <si>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</si>
  <si>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</si>
  <si>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</si>
  <si>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</si>
  <si>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</si>
  <si>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</si>
  <si>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</si>
  <si>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</si>
  <si>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</si>
  <si>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</si>
  <si>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</si>
  <si>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</si>
  <si>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</si>
  <si>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</si>
  <si>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</si>
  <si>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</si>
  <si>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</si>
  <si>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</si>
  <si>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</si>
  <si>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</si>
  <si>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</si>
  <si>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</si>
  <si>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</si>
  <si>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</si>
  <si>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</si>
  <si>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</si>
  <si>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</si>
  <si>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</si>
  <si>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</si>
  <si>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</si>
  <si>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</si>
  <si>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</si>
  <si>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</si>
  <si>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</si>
  <si>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</si>
  <si>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</si>
  <si>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</si>
  <si>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</si>
  <si>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</si>
  <si>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</si>
  <si>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</si>
  <si>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</si>
  <si>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</si>
  <si>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</si>
  <si>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</si>
  <si>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</si>
  <si>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</si>
  <si>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</si>
  <si>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</si>
  <si>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</si>
  <si>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</si>
  <si>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</si>
  <si>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</si>
  <si>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</si>
  <si>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</si>
  <si>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</si>
  <si>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</si>
  <si>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</si>
  <si>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</si>
  <si>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</si>
  <si>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</si>
  <si>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</si>
  <si>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</si>
  <si>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</si>
  <si>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</si>
  <si>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</si>
  <si>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</si>
  <si>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</si>
  <si>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</si>
  <si>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</si>
  <si>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</si>
  <si>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</si>
  <si>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</si>
  <si>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</si>
  <si>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</si>
  <si>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</si>
  <si>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</si>
  <si>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</si>
  <si>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</si>
  <si>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</si>
  <si>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</si>
  <si>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</si>
  <si>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</si>
  <si>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</si>
  <si>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</si>
  <si>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</si>
  <si>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</si>
  <si>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</si>
  <si>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</si>
  <si>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</si>
  <si>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</si>
  <si>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</si>
  <si>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</si>
  <si>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</si>
  <si>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</si>
  <si>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</si>
  <si>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</si>
  <si>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</si>
  <si>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</si>
  <si>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</si>
  <si>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</si>
  <si>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</si>
  <si>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</si>
  <si>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</si>
  <si>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</si>
  <si>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</si>
  <si>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</si>
  <si>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</si>
  <si>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</si>
  <si>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</si>
  <si>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</si>
  <si>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</si>
  <si>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</si>
  <si>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</si>
  <si>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</si>
  <si>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</si>
  <si>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</si>
  <si>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</si>
  <si>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</si>
  <si>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</si>
  <si>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</si>
  <si>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</si>
  <si>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</si>
  <si>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</si>
  <si>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</si>
  <si>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</si>
  <si>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</si>
  <si>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</si>
  <si>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</si>
  <si>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</si>
  <si>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</si>
  <si>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</si>
  <si>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</si>
  <si>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</si>
  <si>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</si>
  <si>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</si>
  <si>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</si>
  <si>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</si>
  <si>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</si>
  <si>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</si>
  <si>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</si>
  <si>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</si>
  <si>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</si>
  <si>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</si>
  <si>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</si>
  <si>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</si>
  <si>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</si>
  <si>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</si>
  <si>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</si>
  <si>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</si>
  <si>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</si>
  <si>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</si>
  <si>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</si>
  <si>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</si>
  <si>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</si>
  <si>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</si>
  <si>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</si>
  <si>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</si>
  <si>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</si>
  <si>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</si>
  <si>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</si>
  <si>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</si>
  <si>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</si>
  <si>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</si>
  <si>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</si>
  <si>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</si>
  <si>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</si>
  <si>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</si>
  <si>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</si>
  <si>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</si>
  <si>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</si>
  <si>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</si>
  <si>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</si>
  <si>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</si>
  <si>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</si>
  <si>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</si>
  <si>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</si>
  <si>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</si>
  <si>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</si>
  <si>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</si>
  <si>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</si>
  <si>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</si>
  <si>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</si>
  <si>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</si>
  <si>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</si>
  <si>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</si>
  <si>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</si>
  <si>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</si>
  <si>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</si>
  <si>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</si>
  <si>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</si>
  <si>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</si>
  <si>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</si>
  <si>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</si>
  <si>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</si>
  <si>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</si>
  <si>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</si>
  <si>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</si>
  <si>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</si>
  <si>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</si>
  <si>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</si>
  <si>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</si>
  <si>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</si>
  <si>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</si>
  <si>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</si>
  <si>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</si>
  <si>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</si>
  <si>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</si>
  <si>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</si>
  <si>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</si>
  <si>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</si>
  <si>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</si>
  <si>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</si>
  <si>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</si>
  <si>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</si>
  <si>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</si>
  <si>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</si>
  <si>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</si>
  <si>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</si>
  <si>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</si>
  <si>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</si>
  <si>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</si>
  <si>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</si>
  <si>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</si>
  <si>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</si>
  <si>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</si>
  <si>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</si>
  <si>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</si>
  <si>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</si>
  <si>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</si>
  <si>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</si>
  <si>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</si>
  <si>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</si>
  <si>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</si>
  <si>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</si>
  <si>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</si>
  <si>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</si>
  <si>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</si>
  <si>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</si>
  <si>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</si>
  <si>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</si>
  <si>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</si>
  <si>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</si>
  <si>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</si>
  <si>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</si>
  <si>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</si>
  <si>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</si>
  <si>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</si>
  <si>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</si>
  <si>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</si>
  <si>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</si>
  <si>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</si>
  <si>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</si>
  <si>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</si>
  <si>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</si>
  <si>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</si>
  <si>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</si>
  <si>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</si>
  <si>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</si>
  <si>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</si>
  <si>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</si>
  <si>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</si>
  <si>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</si>
  <si>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</si>
  <si>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</si>
  <si>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</si>
  <si>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</si>
  <si>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</si>
  <si>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</si>
  <si>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</si>
  <si>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</si>
  <si>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</si>
  <si>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</si>
  <si>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</si>
  <si>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</si>
  <si>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</si>
  <si>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</si>
  <si>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</si>
  <si>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</si>
  <si>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</si>
  <si>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</si>
  <si>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</si>
  <si>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</si>
  <si>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</si>
  <si>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</si>
  <si>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</si>
  <si>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</si>
  <si>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</si>
  <si>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</si>
  <si>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</si>
  <si>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</si>
  <si>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</si>
  <si>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</si>
  <si>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</si>
  <si>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</si>
  <si>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</si>
  <si>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</si>
  <si>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</si>
  <si>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</si>
  <si>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</si>
  <si>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</si>
  <si>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</si>
  <si>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</si>
  <si>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</si>
  <si>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</si>
  <si>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</si>
  <si>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</si>
  <si>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</si>
  <si>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</si>
  <si>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</si>
  <si>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</si>
  <si>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</si>
  <si>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</si>
  <si>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</si>
  <si>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</si>
  <si>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</si>
  <si>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</si>
  <si>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</si>
  <si>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</si>
  <si>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</si>
  <si>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</si>
  <si>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</si>
  <si>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</si>
  <si>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</si>
  <si>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</si>
  <si>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</si>
  <si>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</si>
  <si>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</si>
  <si>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</si>
  <si>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</si>
  <si>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</si>
  <si>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</si>
  <si>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</si>
  <si>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</si>
  <si>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</si>
  <si>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</si>
  <si>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</si>
  <si>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</si>
  <si>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</si>
  <si>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</si>
  <si>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</si>
  <si>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</si>
  <si>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</si>
  <si>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</si>
  <si>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</si>
  <si>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</si>
  <si>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</si>
  <si>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</si>
  <si>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</si>
  <si>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</si>
  <si>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</si>
  <si>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</si>
  <si>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</si>
  <si>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</si>
  <si>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</si>
  <si>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</si>
  <si>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</si>
  <si>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</si>
  <si>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</si>
  <si>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</si>
  <si>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</si>
  <si>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</si>
  <si>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</si>
  <si>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</si>
  <si>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</si>
  <si>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</si>
  <si>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</si>
  <si>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</si>
  <si>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</si>
  <si>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</si>
  <si>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</si>
  <si>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</si>
  <si>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</si>
  <si>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</si>
  <si>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</si>
  <si>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</si>
  <si>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</si>
  <si>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</si>
  <si>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</si>
  <si>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</si>
  <si>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</si>
  <si>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</si>
  <si>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</si>
  <si>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</si>
  <si>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</si>
  <si>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</si>
  <si>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</si>
  <si>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</si>
  <si>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</si>
  <si>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</si>
  <si>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</si>
  <si>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</si>
  <si>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</si>
  <si>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</si>
  <si>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</si>
  <si>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</si>
  <si>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</si>
  <si>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</si>
  <si>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</si>
  <si>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</si>
  <si>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</si>
  <si>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</si>
  <si>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</si>
  <si>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</si>
  <si>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</si>
  <si>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</si>
  <si>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</si>
  <si>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</si>
  <si>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</si>
  <si>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</si>
  <si>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</si>
  <si>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</si>
  <si>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</si>
  <si>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</si>
  <si>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</si>
  <si>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</si>
  <si>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</si>
  <si>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</si>
  <si>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</si>
  <si>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</si>
  <si>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</si>
  <si>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</si>
  <si>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</si>
  <si>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</si>
  <si>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</si>
  <si>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</si>
  <si>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</si>
  <si>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</si>
  <si>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</si>
  <si>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</si>
  <si>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</si>
  <si>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</si>
  <si>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</si>
  <si>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</si>
  <si>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</si>
  <si>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</si>
  <si>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</si>
  <si>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</si>
  <si>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</si>
  <si>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</si>
  <si>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</si>
  <si>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</si>
  <si>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</si>
  <si>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</si>
  <si>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</si>
  <si>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</si>
  <si>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</si>
  <si>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</si>
  <si>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</si>
  <si>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</si>
  <si>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</si>
  <si>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</si>
  <si>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</si>
  <si>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</si>
  <si>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</si>
  <si>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</si>
  <si>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</si>
  <si>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</si>
  <si>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</si>
  <si>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</si>
  <si>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</si>
  <si>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</si>
  <si>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</si>
  <si>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</si>
  <si>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</si>
  <si>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</si>
  <si>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</si>
  <si>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</si>
  <si>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</si>
  <si>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</si>
  <si>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</si>
  <si>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</si>
  <si>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</si>
  <si>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</si>
  <si>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</si>
  <si>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</si>
  <si>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</si>
  <si>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</si>
  <si>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</si>
  <si>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</si>
  <si>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</si>
  <si>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</si>
  <si>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</si>
  <si>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</si>
  <si>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</si>
  <si>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</si>
  <si>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</si>
  <si>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</si>
  <si>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</si>
  <si>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</si>
  <si>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</si>
  <si>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</si>
  <si>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</si>
  <si>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</si>
  <si>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</si>
  <si>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</si>
  <si>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</si>
  <si>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</si>
  <si>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</si>
  <si>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</si>
  <si>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</si>
  <si>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</si>
  <si>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</si>
  <si>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</si>
  <si>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</si>
  <si>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</si>
  <si>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</si>
  <si>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</si>
  <si>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</si>
  <si>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</si>
  <si>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</si>
  <si>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</si>
  <si>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</si>
  <si>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</si>
  <si>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</si>
  <si>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</si>
  <si>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</si>
  <si>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</si>
  <si>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</si>
  <si>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</si>
  <si>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</si>
  <si>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</si>
  <si>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</si>
  <si>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</si>
  <si>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</si>
  <si>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</si>
  <si>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</si>
  <si>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</si>
  <si>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</si>
  <si>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</si>
  <si>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</si>
  <si>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</si>
  <si>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</si>
  <si>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</si>
  <si>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</si>
  <si>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</si>
  <si>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</si>
  <si>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</si>
  <si>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</si>
  <si>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</si>
  <si>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</si>
  <si>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</si>
  <si>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</si>
  <si>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</si>
  <si>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</si>
  <si>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</si>
  <si>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</si>
  <si>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</si>
  <si>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</si>
  <si>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</si>
  <si>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</si>
  <si>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</si>
  <si>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</si>
  <si>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</si>
  <si>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</si>
  <si>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</si>
  <si>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</si>
  <si>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</si>
  <si>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</si>
  <si>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</si>
  <si>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</si>
  <si>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</si>
  <si>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</si>
  <si>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</si>
  <si>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</si>
  <si>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</si>
  <si>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</si>
  <si>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</si>
  <si>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</si>
  <si>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</si>
  <si>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</si>
  <si>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</si>
  <si>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</si>
  <si>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</si>
  <si>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</si>
  <si>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</si>
  <si>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</si>
  <si>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</si>
  <si>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</si>
  <si>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</si>
  <si>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</si>
  <si>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</si>
  <si>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</si>
  <si>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</si>
  <si>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</si>
  <si>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</si>
  <si>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</si>
  <si>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</si>
  <si>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</si>
  <si>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</si>
  <si>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</si>
  <si>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</si>
  <si>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</si>
  <si>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</si>
  <si>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</si>
  <si>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</si>
  <si>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</si>
  <si>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</si>
  <si>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</si>
  <si>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</si>
  <si>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</si>
  <si>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</si>
  <si>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</si>
  <si>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</si>
  <si>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</si>
  <si>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</si>
  <si>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</si>
  <si>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</si>
  <si>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</si>
  <si>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</si>
  <si>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</si>
  <si>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</si>
  <si>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</si>
  <si>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</si>
  <si>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</si>
  <si>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</si>
  <si>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</si>
  <si>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</si>
  <si>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</si>
  <si>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</si>
  <si>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</si>
  <si>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</si>
  <si>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</si>
  <si>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</si>
  <si>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</si>
  <si>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</si>
  <si>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</si>
  <si>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</si>
  <si>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</si>
  <si>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</si>
  <si>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</si>
  <si>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</si>
  <si>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</si>
  <si>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</si>
  <si>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</si>
  <si>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</si>
  <si>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</si>
  <si>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</si>
  <si>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</si>
  <si>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</si>
  <si>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</si>
  <si>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</si>
  <si>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</si>
  <si>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</si>
  <si>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</si>
  <si>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</si>
  <si>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</si>
  <si>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</si>
  <si>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</si>
  <si>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</si>
  <si>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</si>
  <si>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</si>
  <si>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</si>
  <si>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</si>
  <si>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</si>
  <si>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</si>
  <si>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</si>
  <si>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</si>
  <si>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</si>
  <si>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</si>
  <si>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</si>
  <si>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</si>
  <si>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</si>
  <si>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</si>
  <si>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</si>
  <si>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</si>
  <si>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</si>
  <si>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</si>
  <si>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</si>
  <si>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</si>
  <si>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</si>
  <si>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</si>
  <si>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</si>
  <si>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</si>
  <si>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</si>
  <si>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</si>
  <si>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</si>
  <si>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</si>
  <si>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</si>
  <si>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</si>
  <si>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</si>
  <si>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</si>
  <si>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</si>
  <si>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</si>
  <si>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</si>
  <si>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</si>
  <si>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</si>
  <si>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</si>
  <si>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</si>
  <si>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</si>
  <si>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</si>
  <si>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</si>
  <si>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</si>
  <si>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</si>
  <si>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</si>
  <si>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</si>
  <si>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</si>
  <si>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</si>
  <si>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</si>
  <si>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</si>
  <si>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</si>
  <si>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</si>
  <si>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</si>
  <si>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</si>
  <si>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</si>
  <si>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</si>
  <si>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</si>
  <si>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</si>
  <si>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</si>
  <si>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</si>
  <si>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</si>
  <si>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</si>
  <si>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</si>
  <si>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</si>
  <si>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</si>
  <si>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</si>
  <si>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</si>
  <si>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</si>
  <si>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</si>
  <si>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</si>
  <si>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</si>
  <si>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</si>
  <si>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</si>
  <si>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</si>
  <si>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</si>
  <si>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</si>
  <si>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</si>
  <si>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</si>
  <si>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</si>
  <si>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</si>
  <si>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</si>
  <si>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</si>
  <si>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</si>
  <si>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</si>
  <si>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</si>
  <si>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</si>
  <si>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</si>
  <si>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</si>
  <si>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</si>
  <si>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</si>
  <si>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</si>
  <si>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</si>
  <si>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</si>
  <si>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</si>
  <si>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</si>
  <si>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</si>
  <si>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</si>
  <si>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</si>
  <si>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</si>
  <si>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</si>
  <si>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</si>
  <si>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</si>
  <si>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</si>
  <si>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</si>
  <si>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</si>
  <si>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</si>
  <si>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</si>
  <si>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</si>
  <si>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</si>
  <si>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</si>
  <si>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</si>
  <si>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</si>
  <si>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</si>
  <si>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</si>
  <si>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</si>
  <si>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</si>
  <si>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</si>
  <si>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</si>
  <si>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</si>
  <si>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</si>
  <si>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</si>
  <si>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</si>
  <si>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</si>
  <si>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</si>
  <si>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</si>
  <si>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</si>
  <si>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</si>
  <si>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</si>
  <si>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</si>
  <si>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</si>
  <si>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</si>
  <si>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</si>
  <si>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</si>
  <si>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</si>
  <si>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</si>
  <si>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</si>
  <si>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</si>
  <si>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</si>
  <si>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</si>
  <si>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</si>
  <si>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</si>
  <si>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</si>
  <si>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</si>
  <si>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</si>
  <si>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</si>
  <si>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</si>
  <si>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</si>
  <si>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</si>
  <si>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</si>
  <si>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</si>
  <si>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</si>
  <si>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</si>
  <si>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</si>
  <si>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</si>
  <si>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</si>
  <si>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</si>
  <si>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</si>
  <si>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</si>
  <si>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</si>
  <si>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</si>
  <si>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</si>
  <si>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</si>
  <si>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</si>
  <si>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</si>
  <si>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</si>
  <si>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</si>
  <si>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</si>
  <si>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</si>
  <si>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</si>
  <si>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</si>
  <si>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</si>
  <si>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</si>
  <si>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</si>
  <si>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</si>
  <si>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</si>
  <si>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</si>
  <si>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</si>
  <si>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</si>
  <si>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</si>
  <si>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</si>
  <si>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</si>
  <si>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</si>
  <si>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</si>
  <si>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</si>
  <si>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</si>
  <si>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</si>
  <si>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</si>
  <si>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</si>
  <si>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</si>
  <si>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</si>
  <si>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</si>
  <si>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</si>
  <si>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</si>
  <si>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</si>
  <si>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</si>
  <si>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</si>
  <si>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</si>
  <si>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</si>
  <si>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</si>
  <si>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</si>
  <si>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</si>
  <si>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</si>
  <si>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</si>
  <si>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</si>
  <si>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</si>
  <si>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</si>
  <si>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</si>
  <si>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</si>
  <si>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</si>
  <si>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</si>
  <si>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</si>
  <si>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</si>
  <si>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</si>
  <si>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</si>
  <si>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</si>
  <si>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</si>
  <si>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</si>
  <si>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</si>
  <si>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</si>
  <si>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</si>
  <si>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</si>
  <si>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</si>
  <si>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</si>
  <si>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</si>
  <si>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</si>
  <si>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</si>
  <si>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</si>
  <si>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</si>
  <si>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</si>
  <si>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</si>
  <si>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</si>
  <si>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</si>
  <si>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</si>
  <si>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</si>
  <si>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</si>
  <si>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</si>
  <si>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</si>
  <si>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</si>
  <si>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</si>
  <si>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</si>
  <si>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</si>
  <si>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</si>
  <si>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</si>
  <si>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</si>
  <si>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</si>
  <si>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</si>
  <si>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</si>
  <si>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</si>
  <si>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</si>
  <si>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</si>
  <si>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</si>
  <si>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</si>
  <si>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</si>
  <si>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</si>
  <si>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</si>
  <si>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</si>
  <si>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</si>
  <si>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</si>
  <si>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</si>
  <si>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</si>
  <si>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</si>
  <si>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</si>
  <si>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</si>
  <si>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</si>
  <si>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</si>
  <si>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</si>
  <si>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</si>
  <si>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</si>
  <si>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</si>
  <si>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</si>
  <si>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</si>
  <si>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</si>
  <si>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</si>
  <si>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</si>
  <si>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</si>
  <si>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</si>
  <si>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</si>
  <si>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</si>
  <si>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</si>
  <si>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</si>
  <si>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</si>
  <si>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</si>
  <si>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</si>
  <si>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</si>
  <si>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</si>
  <si>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</si>
  <si>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</si>
  <si>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</si>
  <si>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</si>
  <si>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</si>
  <si>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</si>
  <si>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</si>
  <si>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</si>
  <si>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</si>
  <si>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</si>
  <si>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</si>
  <si>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</si>
  <si>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</si>
  <si>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</si>
  <si>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</si>
  <si>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</si>
  <si>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</si>
  <si>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</si>
  <si>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</si>
  <si>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</si>
  <si>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</si>
  <si>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</si>
  <si>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</si>
  <si>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</si>
  <si>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</si>
  <si>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</si>
  <si>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</si>
  <si>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</si>
  <si>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</si>
  <si>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</si>
  <si>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</si>
  <si>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</si>
  <si>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</si>
  <si>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</si>
  <si>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</si>
  <si>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</si>
  <si>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</si>
  <si>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</si>
  <si>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</si>
  <si>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</si>
  <si>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</si>
  <si>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</si>
  <si>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</si>
  <si>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</si>
  <si>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</si>
  <si>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</si>
  <si>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</si>
  <si>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</si>
  <si>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</si>
  <si>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</si>
  <si>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</si>
  <si>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</si>
  <si>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</si>
  <si>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</si>
  <si>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</si>
  <si>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</si>
  <si>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</si>
  <si>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</si>
  <si>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</si>
  <si>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</si>
  <si>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</si>
  <si>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</si>
  <si>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</si>
  <si>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</si>
  <si>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</si>
  <si>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</si>
  <si>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</si>
  <si>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</si>
  <si>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</si>
  <si>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</si>
  <si>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</si>
  <si>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</si>
  <si>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</si>
  <si>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</si>
  <si>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</si>
  <si>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</si>
  <si>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</si>
  <si>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</si>
  <si>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</si>
  <si>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</si>
  <si>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</si>
  <si>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</si>
  <si>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</si>
  <si>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</si>
  <si>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</si>
  <si>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</si>
  <si>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</si>
  <si>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</si>
  <si>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</si>
  <si>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</si>
  <si>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</si>
  <si>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</si>
  <si>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</si>
  <si>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</si>
  <si>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</si>
  <si>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</si>
  <si>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</si>
  <si>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</si>
  <si>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</si>
  <si>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</si>
  <si>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</si>
  <si>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</si>
  <si>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</si>
  <si>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</si>
  <si>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</si>
  <si>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</si>
  <si>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</si>
  <si>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</si>
  <si>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</si>
  <si>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</si>
  <si>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</si>
  <si>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</si>
  <si>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</si>
  <si>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</si>
  <si>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</si>
  <si>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</si>
  <si>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</si>
  <si>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</si>
  <si>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</si>
  <si>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</si>
  <si>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</si>
  <si>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</si>
  <si>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</si>
  <si>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</si>
  <si>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</si>
  <si>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</si>
  <si>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</si>
  <si>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</si>
  <si>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</si>
  <si>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</si>
  <si>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</si>
  <si>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</si>
  <si>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</si>
  <si>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</si>
  <si>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</si>
  <si>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</si>
  <si>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</si>
  <si>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</si>
  <si>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</si>
  <si>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</si>
  <si>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</si>
  <si>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</si>
  <si>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</si>
  <si>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</si>
  <si>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</si>
  <si>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</si>
  <si>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</si>
  <si>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</si>
  <si>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</si>
  <si>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</si>
  <si>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</si>
  <si>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</si>
  <si>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</si>
  <si>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</si>
  <si>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</si>
  <si>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</si>
  <si>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</si>
  <si>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</si>
  <si>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</si>
  <si>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</si>
  <si>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</si>
  <si>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</si>
  <si>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</si>
  <si>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</si>
  <si>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</si>
  <si>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</si>
  <si>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</si>
  <si>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</si>
  <si>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</si>
  <si>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</si>
  <si>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</si>
  <si>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</si>
  <si>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</si>
  <si>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</si>
  <si>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</si>
  <si>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</si>
  <si>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</si>
  <si>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</si>
  <si>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</si>
  <si>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</si>
  <si>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</si>
  <si>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</si>
  <si>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</si>
  <si>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</si>
  <si>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</si>
  <si>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</si>
  <si>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</si>
  <si>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</si>
  <si>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</si>
  <si>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</si>
  <si>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</si>
  <si>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</si>
  <si>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</si>
  <si>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</si>
  <si>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</si>
  <si>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</si>
  <si>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</si>
  <si>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</si>
  <si>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</si>
  <si>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</si>
  <si>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</si>
  <si>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</si>
  <si>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</si>
  <si>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</si>
  <si>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</si>
  <si>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</si>
  <si>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</si>
  <si>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</si>
  <si>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</si>
  <si>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</si>
  <si>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</si>
  <si>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</si>
  <si>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</si>
  <si>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</si>
  <si>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</si>
  <si>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</si>
  <si>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</si>
  <si>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</si>
  <si>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</si>
  <si>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</si>
  <si>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</si>
  <si>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</si>
  <si>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</si>
  <si>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</si>
  <si>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</si>
  <si>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</si>
  <si>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</si>
  <si>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</si>
  <si>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</si>
  <si>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</si>
  <si>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</si>
  <si>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</si>
  <si>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</si>
  <si>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</si>
  <si>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</si>
  <si>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</si>
  <si>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</si>
  <si>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</si>
  <si>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</si>
  <si>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</si>
  <si>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</si>
  <si>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</si>
  <si>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</si>
  <si>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</si>
  <si>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</si>
  <si>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</si>
  <si>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</si>
  <si>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</si>
  <si>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</si>
  <si>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</si>
  <si>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</si>
  <si>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</si>
  <si>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</si>
  <si>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</si>
  <si>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</si>
  <si>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</si>
  <si>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</si>
  <si>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</si>
  <si>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</si>
  <si>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</si>
  <si>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</si>
  <si>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</si>
  <si>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</si>
  <si>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</si>
  <si>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</si>
  <si>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</si>
  <si>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</si>
  <si>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</si>
  <si>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</si>
  <si>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</si>
  <si>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</si>
  <si>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</si>
  <si>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</si>
  <si>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</si>
  <si>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</si>
  <si>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</si>
  <si>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</si>
  <si>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</si>
  <si>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</si>
  <si>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</si>
  <si>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</si>
  <si>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</si>
  <si>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</si>
  <si>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</si>
  <si>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</si>
  <si>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</si>
  <si>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</si>
  <si>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</si>
  <si>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</si>
  <si>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</si>
  <si>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</si>
  <si>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</si>
  <si>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</si>
  <si>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</si>
  <si>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</si>
  <si>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</si>
  <si>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</si>
  <si>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</si>
  <si>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</si>
  <si>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</si>
  <si>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</si>
  <si>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</si>
  <si>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</si>
  <si>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</si>
  <si>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</si>
  <si>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</si>
  <si>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</si>
  <si>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</si>
  <si>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</si>
  <si>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</si>
  <si>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</si>
  <si>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</si>
  <si>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</si>
  <si>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</si>
  <si>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</si>
  <si>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</si>
  <si>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</si>
  <si>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</si>
  <si>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</si>
  <si>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</si>
  <si>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</si>
  <si>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</si>
  <si>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</si>
  <si>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</si>
  <si>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</si>
  <si>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</si>
  <si>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</si>
  <si>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</si>
  <si>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</si>
  <si>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</si>
  <si>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</si>
  <si>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</si>
  <si>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</si>
  <si>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</si>
  <si>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</si>
  <si>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</si>
  <si>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</si>
  <si>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</si>
  <si>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</si>
  <si>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</si>
  <si>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</si>
  <si>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</si>
  <si>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</si>
  <si>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</si>
  <si>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</si>
  <si>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</si>
  <si>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</si>
  <si>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</si>
  <si>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</si>
  <si>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</si>
  <si>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</si>
  <si>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</si>
  <si>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</si>
  <si>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</si>
  <si>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</si>
  <si>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</si>
  <si>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</si>
  <si>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</si>
  <si>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</si>
  <si>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</si>
  <si>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</si>
  <si>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</si>
  <si>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</si>
  <si>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</si>
  <si>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</si>
  <si>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</si>
  <si>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</si>
  <si>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</si>
  <si>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</si>
  <si>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</si>
  <si>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</si>
  <si>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</si>
  <si>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</si>
  <si>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</si>
  <si>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</si>
  <si>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</si>
  <si>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</si>
  <si>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</si>
  <si>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</si>
  <si>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</si>
  <si>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</si>
  <si>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</si>
  <si>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</si>
  <si>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</si>
  <si>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</si>
  <si>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</si>
  <si>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</si>
  <si>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</si>
  <si>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</si>
  <si>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</si>
  <si>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</si>
  <si>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</si>
  <si>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</si>
  <si>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</si>
  <si>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</si>
  <si>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</si>
  <si>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</si>
  <si>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</si>
  <si>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</si>
  <si>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</si>
  <si>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</si>
  <si>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</si>
  <si>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</si>
  <si>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</si>
  <si>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</si>
  <si>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</si>
  <si>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</si>
  <si>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</si>
  <si>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</si>
  <si>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</si>
  <si>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</si>
  <si>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</si>
  <si>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</si>
  <si>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</si>
  <si>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</si>
  <si>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</si>
  <si>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</si>
  <si>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</si>
  <si>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</si>
  <si>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</si>
  <si>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</si>
  <si>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</si>
  <si>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</si>
  <si>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</si>
  <si>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</si>
  <si>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</si>
  <si>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</si>
  <si>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</si>
  <si>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</si>
  <si>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</si>
  <si>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</si>
  <si>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</si>
  <si>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</si>
  <si>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</si>
  <si>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</si>
  <si>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</si>
  <si>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</si>
  <si>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</si>
  <si>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</si>
  <si>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</si>
  <si>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</si>
  <si>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</si>
  <si>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</si>
  <si>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</si>
  <si>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</si>
  <si>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</si>
  <si>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</si>
  <si>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</si>
  <si>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</si>
  <si>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</si>
  <si>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</si>
  <si>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</si>
  <si>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</si>
  <si>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</si>
  <si>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</si>
  <si>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</si>
  <si>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</si>
  <si>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</si>
  <si>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</si>
  <si>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</si>
  <si>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</si>
  <si>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</si>
  <si>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</si>
  <si>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</si>
  <si>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</si>
  <si>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</si>
  <si>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</si>
  <si>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</si>
  <si>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</si>
  <si>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</si>
  <si>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</si>
  <si>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</si>
  <si>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</si>
  <si>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</si>
  <si>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</si>
  <si>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</si>
  <si>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</si>
  <si>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</si>
  <si>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</si>
  <si>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</si>
  <si>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</si>
  <si>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</si>
  <si>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</si>
  <si>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</si>
  <si>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</si>
  <si>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</si>
  <si>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</si>
  <si>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</si>
  <si>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</si>
  <si>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</si>
  <si>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</si>
  <si>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</si>
  <si>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</si>
  <si>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</si>
  <si>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</si>
  <si>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</si>
  <si>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</si>
  <si>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</si>
  <si>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</si>
  <si>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</si>
  <si>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</si>
  <si>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</si>
  <si>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</si>
  <si>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</si>
  <si>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</si>
  <si>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</si>
  <si>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</si>
  <si>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</si>
  <si>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</si>
  <si>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</si>
  <si>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</si>
  <si>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</si>
  <si>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</si>
  <si>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</si>
  <si>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</si>
  <si>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</si>
  <si>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</si>
  <si>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</si>
  <si>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</si>
  <si>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</si>
  <si>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</si>
  <si>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</si>
  <si>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</si>
  <si>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</si>
  <si>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</si>
  <si>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</si>
  <si>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</si>
  <si>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</si>
  <si>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</si>
  <si>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</si>
  <si>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</si>
  <si>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</si>
  <si>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</si>
  <si>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</si>
  <si>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</si>
  <si>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</si>
  <si>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</si>
  <si>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</si>
  <si>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</si>
  <si>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</si>
  <si>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</si>
  <si>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</si>
  <si>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</si>
  <si>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</si>
  <si>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</si>
  <si>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</si>
  <si>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</si>
  <si>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</si>
  <si>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</si>
  <si>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</si>
  <si>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</si>
  <si>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</si>
  <si>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</si>
  <si>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</si>
  <si>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</si>
  <si>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</si>
  <si>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</si>
  <si>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</si>
  <si>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</si>
  <si>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</si>
  <si>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</si>
  <si>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</si>
  <si>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</si>
  <si>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</si>
  <si>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</si>
  <si>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</si>
  <si>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</si>
  <si>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</si>
  <si>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</si>
  <si>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</si>
  <si>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</si>
  <si>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</si>
  <si>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</si>
  <si>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</si>
  <si>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</si>
  <si>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</si>
  <si>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</si>
  <si>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</si>
  <si>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</si>
  <si>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</si>
  <si>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</si>
  <si>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</si>
  <si>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</si>
  <si>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</si>
  <si>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</si>
  <si>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</si>
  <si>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</si>
  <si>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</si>
  <si>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</si>
  <si>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</si>
  <si>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</si>
  <si>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</si>
  <si>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</si>
  <si>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</si>
  <si>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</si>
  <si>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</si>
  <si>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</si>
  <si>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</si>
  <si>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</si>
  <si>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</si>
  <si>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</si>
  <si>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</si>
  <si>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</si>
  <si>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</si>
  <si>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</si>
  <si>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</si>
  <si>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</si>
  <si>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</si>
  <si>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</si>
  <si>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</si>
  <si>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</si>
  <si>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</si>
  <si>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</si>
  <si>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</si>
  <si>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</si>
  <si>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</si>
  <si>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</si>
  <si>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</si>
  <si>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</si>
  <si>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</si>
  <si>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</si>
  <si>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</si>
  <si>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</si>
  <si>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</si>
  <si>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</si>
  <si>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</si>
  <si>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</si>
  <si>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</si>
  <si>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</si>
  <si>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</si>
  <si>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</si>
  <si>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</si>
  <si>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</si>
  <si>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</si>
  <si>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</si>
  <si>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</si>
  <si>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</si>
  <si>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</si>
  <si>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</si>
  <si>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</si>
  <si>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</si>
  <si>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</si>
  <si>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</si>
  <si>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</si>
  <si>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</si>
  <si>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</si>
  <si>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</si>
  <si>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</si>
  <si>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</si>
  <si>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</si>
  <si>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</si>
  <si>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</si>
  <si>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</si>
  <si>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</si>
  <si>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</si>
  <si>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</si>
  <si>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</si>
  <si>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</si>
  <si>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</si>
  <si>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</si>
  <si>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</si>
  <si>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</si>
  <si>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</si>
  <si>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</si>
  <si>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</si>
  <si>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</si>
  <si>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</si>
  <si>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</si>
  <si>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</si>
  <si>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</si>
  <si>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</si>
  <si>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</si>
  <si>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</si>
  <si>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</si>
  <si>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</si>
  <si>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</si>
  <si>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</si>
  <si>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</si>
  <si>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</si>
  <si>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</si>
  <si>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</si>
  <si>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</si>
  <si>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</si>
  <si>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</si>
  <si>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</si>
  <si>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</si>
  <si>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</si>
  <si>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</si>
  <si>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</si>
  <si>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</si>
  <si>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</si>
  <si>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</si>
  <si>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</si>
  <si>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</si>
  <si>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</si>
  <si>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</si>
  <si>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</si>
  <si>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</si>
  <si>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</si>
  <si>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</si>
  <si>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</si>
  <si>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</si>
  <si>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</si>
  <si>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</si>
  <si>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</si>
  <si>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</si>
  <si>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</si>
  <si>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</si>
  <si>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</si>
  <si>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</si>
  <si>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</si>
  <si>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</si>
  <si>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</si>
  <si>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</si>
  <si>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</si>
  <si>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</si>
  <si>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</si>
  <si>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</si>
  <si>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</si>
  <si>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</si>
  <si>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</si>
  <si>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</si>
  <si>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</si>
  <si>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</si>
  <si>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</si>
  <si>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</si>
  <si>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</si>
  <si>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</si>
  <si>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</si>
  <si>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</si>
  <si>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</si>
  <si>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</si>
  <si>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</si>
  <si>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</si>
  <si>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</si>
  <si>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</si>
  <si>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</si>
  <si>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</si>
  <si>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</si>
  <si>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</si>
  <si>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</si>
  <si>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</si>
  <si>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</si>
  <si>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</si>
  <si>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</si>
  <si>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</si>
  <si>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</si>
  <si>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</si>
  <si>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</si>
  <si>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</si>
  <si>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</si>
  <si>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</si>
  <si>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</si>
  <si>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</si>
  <si>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</si>
  <si>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</si>
  <si>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</si>
  <si>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</si>
  <si>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</si>
  <si>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</si>
  <si>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</si>
  <si>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</si>
  <si>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</si>
  <si>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</si>
  <si>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</si>
  <si>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</si>
  <si>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</si>
  <si>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</si>
  <si>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</si>
  <si>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</si>
  <si>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</si>
  <si>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</si>
  <si>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</si>
  <si>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</si>
  <si>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</si>
  <si>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</si>
  <si>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</si>
  <si>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</si>
  <si>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</si>
  <si>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</si>
  <si>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</si>
  <si>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</si>
  <si>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</si>
  <si>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</si>
  <si>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</si>
  <si>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</si>
  <si>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</si>
  <si>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</si>
  <si>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</si>
  <si>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</si>
  <si>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</si>
  <si>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</si>
  <si>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</si>
  <si>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</si>
  <si>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</si>
  <si>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</si>
  <si>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</si>
  <si>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</si>
  <si>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</si>
  <si>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</si>
  <si>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</si>
  <si>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</si>
  <si>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</si>
  <si>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</si>
  <si>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</si>
  <si>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</si>
  <si>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</si>
  <si>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</si>
  <si>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</si>
  <si>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</si>
  <si>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</si>
  <si>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</si>
  <si>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</si>
  <si>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</si>
  <si>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</si>
  <si>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</si>
  <si>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</si>
  <si>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</si>
  <si>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</si>
  <si>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</si>
  <si>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</si>
  <si>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</si>
  <si>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</si>
  <si>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</si>
  <si>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</si>
  <si>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</si>
  <si>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</si>
  <si>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</si>
  <si>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</si>
  <si>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</si>
  <si>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</si>
  <si>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</si>
  <si>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</si>
  <si>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</si>
  <si>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</si>
  <si>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</si>
  <si>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</si>
  <si>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</si>
  <si>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</si>
  <si>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</si>
  <si>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</si>
  <si>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</si>
  <si>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</si>
  <si>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</si>
  <si>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</si>
  <si>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</si>
  <si>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</si>
  <si>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</si>
  <si>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</si>
  <si>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</si>
  <si>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</si>
  <si>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</si>
  <si>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</si>
  <si>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</si>
  <si>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</si>
  <si>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</si>
  <si>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</si>
  <si>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</si>
  <si>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</si>
  <si>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</si>
  <si>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</si>
  <si>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</si>
  <si>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</si>
  <si>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</si>
  <si>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</si>
  <si>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</si>
  <si>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</si>
  <si>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</si>
  <si>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</si>
  <si>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</si>
  <si>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</si>
  <si>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</si>
  <si>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</si>
  <si>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</si>
  <si>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</si>
  <si>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</si>
  <si>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</si>
  <si>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</si>
  <si>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</si>
  <si>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</si>
  <si>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</si>
  <si>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</si>
  <si>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</si>
  <si>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</si>
  <si>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</si>
  <si>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</si>
  <si>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</si>
  <si>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</si>
  <si>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</si>
  <si>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</si>
  <si>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</si>
  <si>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</si>
  <si>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</si>
  <si>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</si>
  <si>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</si>
  <si>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</si>
  <si>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</si>
  <si>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</si>
  <si>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</si>
  <si>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</si>
  <si>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</si>
  <si>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</si>
  <si>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</si>
  <si>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</si>
  <si>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</si>
  <si>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</si>
  <si>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</si>
  <si>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</si>
  <si>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</si>
  <si>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</si>
  <si>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</si>
  <si>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</si>
  <si>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</si>
  <si>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</si>
  <si>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</si>
  <si>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</si>
  <si>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</si>
  <si>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</si>
  <si>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</si>
  <si>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</si>
  <si>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</si>
  <si>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</si>
  <si>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</si>
  <si>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</si>
  <si>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</si>
  <si>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</si>
  <si>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</si>
  <si>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</si>
  <si>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</si>
  <si>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</si>
  <si>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</si>
  <si>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</si>
  <si>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</si>
  <si>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</si>
  <si>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</si>
  <si>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</si>
  <si>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</si>
  <si>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</si>
  <si>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</si>
  <si>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</si>
  <si>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</si>
  <si>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</si>
  <si>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</si>
  <si>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</si>
  <si>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</si>
  <si>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</si>
  <si>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</si>
  <si>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</si>
  <si>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</si>
  <si>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</si>
  <si>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</si>
  <si>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</si>
  <si>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</si>
  <si>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</si>
  <si>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</si>
  <si>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</si>
  <si>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</si>
  <si>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</si>
  <si>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</si>
  <si>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</si>
  <si>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</si>
  <si>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</si>
  <si>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</si>
  <si>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</si>
  <si>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</si>
  <si>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</si>
  <si>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</si>
  <si>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</si>
  <si>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</si>
  <si>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</si>
  <si>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</si>
  <si>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</si>
  <si>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</si>
  <si>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</si>
  <si>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</si>
  <si>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</si>
  <si>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</si>
  <si>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</si>
  <si>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</si>
  <si>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</si>
  <si>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</si>
  <si>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</si>
  <si>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</si>
  <si>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</si>
  <si>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</si>
  <si>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</si>
  <si>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</si>
  <si>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</si>
  <si>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</si>
  <si>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</si>
  <si>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</si>
  <si>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</si>
  <si>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</si>
  <si>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</si>
  <si>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</si>
  <si>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</si>
  <si>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</si>
  <si>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</si>
  <si>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</si>
  <si>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</si>
  <si>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</si>
  <si>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</si>
  <si>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</si>
  <si>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</si>
  <si>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</si>
  <si>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</si>
  <si>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</si>
  <si>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</si>
  <si>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</si>
  <si>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</si>
  <si>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</si>
  <si>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</si>
  <si>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</si>
  <si>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</si>
  <si>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</si>
  <si>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</si>
  <si>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</si>
  <si>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</si>
  <si>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</si>
  <si>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</si>
  <si>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</si>
  <si>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</si>
  <si>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</si>
  <si>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</si>
  <si>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</si>
  <si>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</si>
  <si>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</si>
  <si>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</si>
  <si>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</si>
  <si>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</si>
  <si>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</si>
  <si>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</si>
  <si>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</si>
  <si>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</si>
  <si>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</si>
  <si>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</si>
  <si>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</si>
  <si>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</si>
  <si>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</si>
  <si>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</si>
  <si>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</si>
  <si>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</si>
  <si>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</si>
  <si>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</si>
  <si>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</si>
  <si>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</si>
  <si>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</si>
  <si>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</si>
  <si>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</si>
  <si>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</si>
  <si>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</si>
  <si>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</si>
  <si>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</si>
  <si>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</si>
  <si>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</si>
  <si>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</si>
  <si>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</si>
  <si>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</si>
  <si>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</si>
  <si>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</si>
  <si>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</si>
  <si>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</si>
  <si>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</si>
  <si>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</si>
  <si>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</si>
  <si>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</si>
  <si>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</si>
  <si>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</si>
  <si>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</si>
  <si>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</si>
  <si>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</si>
  <si>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</si>
  <si>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</si>
  <si>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</si>
  <si>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</si>
  <si>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</si>
  <si>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</si>
  <si>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</si>
  <si>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</si>
  <si>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</si>
  <si>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</si>
  <si>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</si>
  <si>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</si>
  <si>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</si>
  <si>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</si>
  <si>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</si>
  <si>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</si>
  <si>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</si>
  <si>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</si>
  <si>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</si>
  <si>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</si>
  <si>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</si>
  <si>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</si>
  <si>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</si>
  <si>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</si>
  <si>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</si>
  <si>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</si>
  <si>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</si>
  <si>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</si>
  <si>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</si>
  <si>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</si>
  <si>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</si>
  <si>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</si>
  <si>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</si>
  <si>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</si>
  <si>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</si>
  <si>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</si>
  <si>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</si>
  <si>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</si>
  <si>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</si>
  <si>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</si>
  <si>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</si>
  <si>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</si>
  <si>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</si>
  <si>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</si>
  <si>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</si>
  <si>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</si>
  <si>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</si>
  <si>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</si>
  <si>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</si>
  <si>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</si>
  <si>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</si>
  <si>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</si>
  <si>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</si>
  <si>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</si>
  <si>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</si>
  <si>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</si>
  <si>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</si>
  <si>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</si>
  <si>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</si>
  <si>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</si>
  <si>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</si>
  <si>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</si>
  <si>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</si>
  <si>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</si>
  <si>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</si>
  <si>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</si>
  <si>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</si>
  <si>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</si>
  <si>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</si>
  <si>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</si>
  <si>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</si>
  <si>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</si>
  <si>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</si>
  <si>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</si>
  <si>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</si>
  <si>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</si>
  <si>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</si>
  <si>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</si>
  <si>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</si>
  <si>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</si>
  <si>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</si>
  <si>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</si>
  <si>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</si>
  <si>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</si>
  <si>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</si>
  <si>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</si>
  <si>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</si>
  <si>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</si>
  <si>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</si>
  <si>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</si>
  <si>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</si>
  <si>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</si>
  <si>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</si>
  <si>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</si>
  <si>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</si>
  <si>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</si>
  <si>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</si>
  <si>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</si>
  <si>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</si>
  <si>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</si>
  <si>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</si>
  <si>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</si>
  <si>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</si>
  <si>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</si>
  <si>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</si>
  <si>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</si>
  <si>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</si>
  <si>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</si>
  <si>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</si>
  <si>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</si>
  <si>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</si>
  <si>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</si>
  <si>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</si>
  <si>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</si>
  <si>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</si>
  <si>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</si>
  <si>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</si>
  <si>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</si>
  <si>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</si>
  <si>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</si>
  <si>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</si>
  <si>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</si>
  <si>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</si>
  <si>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</si>
  <si>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</si>
  <si>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</si>
  <si>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</si>
  <si>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</si>
  <si>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</si>
  <si>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</si>
  <si>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</si>
  <si>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</si>
  <si>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</si>
  <si>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</si>
  <si>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</si>
  <si>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</si>
  <si>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</si>
  <si>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</si>
  <si>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</si>
  <si>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</si>
  <si>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</si>
  <si>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</si>
  <si>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</si>
  <si>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</si>
  <si>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</si>
  <si>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</si>
  <si>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</si>
  <si>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</si>
  <si>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</si>
  <si>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</si>
  <si>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</si>
  <si>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</si>
  <si>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</si>
  <si>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</si>
  <si>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</si>
  <si>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</si>
  <si>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</si>
  <si>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</si>
  <si>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</si>
  <si>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</si>
  <si>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</si>
  <si>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</si>
  <si>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</si>
  <si>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</si>
  <si>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</si>
  <si>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</si>
  <si>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</si>
  <si>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</si>
  <si>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</si>
  <si>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</si>
  <si>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</si>
  <si>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</si>
  <si>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</si>
  <si>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</si>
  <si>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</si>
  <si>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</si>
  <si>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</si>
  <si>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</si>
  <si>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</si>
  <si>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</si>
  <si>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</si>
  <si>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</si>
  <si>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</si>
  <si>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</si>
  <si>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</si>
  <si>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</si>
  <si>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</si>
  <si>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</si>
  <si>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</si>
  <si>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</si>
  <si>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</si>
  <si>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</si>
  <si>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</si>
  <si>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</si>
  <si>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</si>
  <si>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</si>
  <si>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</si>
  <si>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</si>
  <si>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</si>
  <si>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</si>
  <si>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</si>
  <si>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</si>
  <si>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</si>
  <si>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</si>
  <si>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</si>
  <si>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</si>
  <si>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</si>
  <si>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</si>
  <si>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</si>
  <si>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</si>
  <si>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</si>
  <si>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</si>
  <si>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</si>
  <si>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</si>
  <si>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</si>
  <si>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</si>
  <si>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</si>
  <si>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</si>
  <si>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</si>
  <si>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</si>
  <si>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</si>
  <si>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</si>
  <si>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</si>
  <si>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</si>
  <si>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</si>
  <si>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</si>
  <si>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</si>
  <si>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</si>
  <si>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</si>
  <si>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</si>
  <si>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</si>
  <si>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</si>
  <si>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</si>
  <si>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</si>
  <si>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</si>
  <si>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</si>
  <si>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</si>
  <si>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</si>
  <si>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</si>
  <si>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</si>
  <si>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</si>
  <si>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</si>
  <si>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</si>
  <si>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</si>
  <si>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</si>
  <si>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</si>
  <si>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</si>
  <si>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</si>
  <si>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</si>
  <si>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</si>
  <si>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</si>
  <si>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</si>
  <si>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</si>
  <si>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</si>
  <si>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</si>
  <si>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</si>
  <si>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</si>
  <si>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</si>
  <si>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</si>
  <si>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</si>
  <si>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</si>
  <si>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</si>
  <si>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</si>
  <si>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</si>
  <si>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</si>
  <si>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</si>
  <si>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</si>
  <si>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</si>
  <si>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</si>
  <si>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</si>
  <si>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</si>
  <si>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</si>
  <si>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</si>
  <si>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</si>
  <si>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</si>
  <si>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</si>
  <si>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</si>
  <si>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</si>
  <si>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</si>
  <si>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</si>
  <si>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</si>
  <si>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</si>
  <si>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</si>
  <si>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</si>
  <si>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</si>
  <si>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</si>
  <si>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</si>
  <si>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</si>
  <si>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</si>
  <si>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</si>
  <si>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</si>
  <si>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</si>
  <si>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</si>
  <si>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</si>
  <si>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</si>
  <si>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</si>
  <si>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</si>
  <si>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</si>
  <si>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</si>
  <si>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</si>
  <si>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</si>
  <si>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</si>
  <si>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</si>
  <si>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</si>
  <si>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</si>
  <si>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</si>
  <si>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</si>
  <si>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</si>
  <si>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</si>
  <si>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</si>
  <si>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</si>
  <si>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</si>
  <si>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</si>
  <si>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</si>
  <si>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</si>
  <si>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</si>
  <si>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</si>
  <si>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</si>
  <si>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</si>
  <si>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</si>
  <si>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</si>
  <si>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</si>
  <si>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</si>
  <si>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</si>
  <si>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</si>
  <si>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</si>
  <si>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</si>
  <si>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</si>
  <si>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</si>
  <si>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</si>
  <si>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</si>
  <si>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</si>
  <si>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</si>
  <si>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</si>
  <si>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</si>
  <si>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</si>
  <si>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</si>
  <si>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</si>
  <si>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</si>
  <si>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</si>
  <si>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</si>
  <si>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</si>
  <si>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</si>
  <si>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</si>
  <si>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</si>
  <si>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</si>
  <si>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</si>
  <si>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</si>
  <si>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</si>
  <si>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</si>
  <si>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</si>
  <si>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</si>
  <si>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</si>
  <si>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</si>
  <si>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</si>
  <si>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</si>
  <si>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</si>
  <si>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</si>
  <si>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</si>
  <si>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</si>
  <si>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</si>
  <si>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</si>
  <si>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</si>
  <si>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</si>
  <si>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</si>
  <si>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</si>
  <si>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</si>
  <si>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</si>
  <si>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</si>
  <si>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</si>
  <si>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</si>
  <si>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</si>
  <si>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</si>
  <si>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</si>
  <si>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</si>
  <si>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</si>
  <si>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</si>
  <si>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</si>
  <si>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</si>
  <si>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</si>
  <si>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</si>
  <si>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</si>
  <si>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</si>
  <si>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</si>
  <si>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</si>
  <si>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</si>
  <si>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</si>
  <si>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</si>
  <si>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</si>
  <si>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</si>
  <si>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</si>
  <si>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</si>
  <si>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</si>
  <si>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</si>
  <si>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</si>
  <si>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</si>
  <si>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</si>
  <si>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</si>
  <si>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</si>
  <si>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</si>
  <si>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</si>
  <si>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</si>
  <si>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</si>
  <si>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</si>
  <si>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</si>
  <si>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</si>
  <si>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</si>
  <si>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</si>
  <si>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</si>
  <si>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</si>
  <si>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</si>
  <si>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</si>
  <si>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</si>
  <si>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</si>
  <si>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</si>
  <si>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</si>
  <si>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</si>
  <si>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</si>
  <si>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</si>
  <si>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</si>
  <si>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</si>
  <si>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</si>
  <si>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</si>
  <si>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</si>
  <si>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</si>
  <si>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</si>
  <si>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</si>
  <si>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</si>
  <si>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</si>
  <si>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</si>
  <si>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</si>
  <si>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</si>
  <si>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</si>
  <si>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</si>
  <si>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</si>
  <si>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</si>
  <si>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</si>
  <si>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</si>
  <si>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</si>
  <si>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</si>
  <si>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</si>
  <si>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</si>
  <si>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</si>
  <si>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</si>
  <si>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</si>
  <si>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</si>
  <si>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</si>
  <si>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</si>
  <si>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</si>
  <si>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</si>
  <si>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</si>
  <si>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</si>
  <si>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</si>
  <si>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</si>
  <si>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</si>
  <si>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</si>
  <si>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</si>
  <si>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</si>
  <si>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</si>
  <si>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</si>
  <si>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</si>
  <si>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</si>
  <si>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</si>
  <si>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</si>
  <si>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</si>
  <si>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</si>
  <si>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</si>
  <si>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</si>
  <si>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</si>
  <si>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</si>
  <si>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</si>
  <si>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</si>
  <si>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</si>
  <si>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</si>
  <si>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</si>
  <si>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</si>
  <si>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</si>
  <si>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</si>
  <si>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</si>
  <si>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</si>
  <si>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</si>
  <si>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</si>
  <si>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</si>
  <si>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</si>
  <si>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</si>
  <si>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</si>
  <si>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</si>
  <si>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</si>
  <si>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</si>
  <si>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</si>
  <si>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</si>
  <si>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</si>
  <si>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</si>
  <si>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</si>
  <si>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</si>
  <si>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</si>
  <si>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</si>
  <si>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</si>
  <si>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</si>
  <si>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</si>
  <si>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</si>
  <si>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</si>
  <si>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</si>
  <si>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</si>
  <si>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</si>
  <si>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</si>
  <si>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</si>
  <si>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</si>
  <si>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</si>
  <si>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</si>
  <si>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</si>
  <si>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</si>
  <si>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</si>
  <si>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</si>
  <si>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</si>
  <si>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</si>
  <si>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</si>
  <si>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</si>
  <si>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</si>
  <si>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</si>
  <si>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</si>
  <si>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</si>
  <si>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</si>
  <si>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</si>
  <si>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</si>
  <si>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</si>
  <si>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</si>
  <si>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</si>
  <si>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</si>
  <si>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</si>
  <si>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</si>
  <si>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</si>
  <si>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</si>
  <si>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</si>
  <si>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</si>
  <si>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</si>
  <si>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</si>
  <si>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</si>
  <si>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</si>
  <si>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</si>
  <si>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</si>
  <si>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</si>
  <si>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</si>
  <si>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</si>
  <si>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</si>
  <si>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</si>
  <si>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</si>
  <si>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</si>
  <si>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</si>
  <si>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</si>
  <si>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</si>
  <si>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</si>
  <si>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</si>
  <si>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</si>
  <si>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</si>
  <si>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</si>
  <si>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</si>
  <si>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</si>
  <si>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</si>
  <si>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</si>
  <si>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</si>
  <si>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</si>
  <si>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</si>
  <si>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</si>
  <si>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</si>
  <si>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</si>
  <si>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</si>
  <si>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</si>
  <si>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</si>
  <si>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</si>
  <si>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</si>
  <si>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</si>
  <si>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</si>
  <si>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</si>
  <si>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</si>
  <si>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</si>
  <si>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</si>
  <si>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</si>
  <si>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</si>
  <si>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</si>
  <si>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</si>
  <si>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</si>
  <si>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</si>
  <si>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</si>
  <si>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</si>
  <si>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</si>
  <si>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</si>
  <si>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</si>
  <si>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</si>
  <si>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</si>
  <si>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</si>
  <si>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</si>
  <si>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</si>
  <si>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</si>
  <si>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</si>
  <si>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</si>
  <si>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</si>
  <si>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</si>
  <si>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</si>
  <si>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</si>
  <si>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</si>
  <si>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</si>
  <si>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</si>
  <si>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</si>
  <si>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</si>
  <si>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</si>
  <si>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</si>
  <si>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</si>
  <si>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</si>
  <si>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</si>
  <si>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</si>
  <si>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</si>
  <si>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</si>
  <si>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</si>
  <si>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</si>
  <si>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</si>
  <si>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</si>
  <si>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</si>
  <si>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</si>
  <si>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</si>
  <si>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</si>
  <si>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</si>
  <si>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</si>
  <si>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</si>
  <si>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</si>
  <si>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</si>
  <si>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</si>
  <si>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</si>
  <si>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</si>
  <si>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</si>
  <si>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</si>
  <si>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</si>
  <si>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</si>
  <si>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</si>
  <si>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</si>
  <si>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</si>
  <si>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</si>
  <si>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</si>
  <si>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</si>
  <si>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</si>
  <si>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</si>
  <si>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</si>
  <si>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</si>
  <si>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</si>
  <si>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</si>
  <si>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</si>
  <si>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</si>
  <si>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</si>
  <si>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</si>
  <si>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</si>
  <si>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</si>
  <si>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</si>
  <si>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</si>
  <si>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</si>
  <si>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</si>
  <si>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</si>
  <si>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</si>
  <si>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</si>
  <si>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</si>
  <si>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</si>
  <si>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</si>
  <si>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</si>
  <si>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</si>
  <si>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</si>
  <si>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</si>
  <si>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</si>
  <si>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</si>
  <si>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</si>
  <si>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</si>
  <si>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</si>
  <si>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</si>
  <si>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</si>
  <si>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</si>
  <si>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</si>
  <si>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</si>
  <si>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</si>
  <si>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</si>
  <si>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</si>
  <si>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</si>
  <si>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</si>
  <si>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</si>
  <si>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</si>
  <si>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</si>
  <si>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</si>
  <si>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</si>
  <si>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</si>
  <si>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</si>
  <si>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</si>
  <si>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</si>
  <si>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</si>
  <si>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</si>
  <si>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</si>
  <si>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</si>
  <si>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</si>
  <si>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</si>
  <si>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</si>
  <si>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</si>
  <si>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</si>
  <si>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</si>
  <si>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</si>
  <si>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</si>
  <si>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</si>
  <si>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</si>
  <si>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</si>
  <si>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</si>
  <si>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</si>
  <si>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</si>
  <si>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</si>
  <si>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</si>
  <si>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</si>
  <si>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</si>
  <si>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</si>
  <si>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</si>
  <si>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</si>
  <si>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</si>
  <si>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</si>
  <si>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</si>
  <si>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</si>
  <si>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</si>
  <si>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</si>
  <si>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</si>
  <si>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</si>
  <si>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</si>
  <si>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</si>
  <si>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</si>
  <si>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</si>
  <si>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</si>
  <si>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</si>
  <si>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</si>
  <si>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</si>
  <si>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</si>
  <si>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</si>
  <si>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</si>
  <si>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</si>
  <si>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</si>
  <si>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</si>
  <si>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</si>
  <si>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</si>
  <si>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</si>
  <si>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</si>
  <si>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</si>
  <si>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</si>
  <si>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</si>
  <si>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</si>
  <si>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</si>
  <si>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</si>
  <si>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</si>
  <si>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</si>
  <si>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</si>
  <si>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</si>
  <si>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</si>
  <si>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</si>
  <si>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</si>
  <si>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</si>
  <si>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</si>
  <si>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</si>
  <si>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</si>
  <si>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</si>
  <si>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</si>
  <si>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</si>
  <si>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</si>
  <si>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</si>
  <si>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</si>
  <si>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</si>
  <si>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</si>
  <si>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</si>
  <si>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</si>
  <si>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</si>
  <si>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</si>
  <si>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</si>
  <si>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</si>
  <si>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</si>
  <si>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</si>
  <si>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</si>
  <si>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</si>
  <si>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</si>
  <si>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</si>
  <si>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</si>
  <si>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</si>
  <si>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</si>
  <si>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</si>
  <si>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</si>
  <si>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</si>
  <si>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</si>
  <si>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</si>
  <si>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</si>
  <si>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</si>
  <si>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</si>
  <si>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</si>
  <si>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</si>
  <si>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</si>
  <si>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</si>
  <si>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</si>
  <si>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</si>
  <si>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</si>
  <si>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</si>
  <si>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</si>
  <si>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</si>
  <si>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</si>
  <si>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</si>
  <si>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</si>
  <si>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</si>
  <si>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</si>
  <si>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</si>
  <si>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</si>
  <si>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</si>
  <si>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</si>
  <si>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</si>
  <si>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</si>
  <si>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</si>
  <si>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</si>
  <si>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</si>
  <si>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</si>
  <si>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</si>
  <si>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</si>
  <si>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</si>
  <si>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</si>
  <si>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</si>
  <si>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</si>
  <si>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</si>
  <si>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</si>
  <si>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</si>
  <si>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</si>
  <si>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</si>
  <si>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</si>
  <si>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</si>
  <si>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</si>
  <si>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</si>
  <si>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</si>
  <si>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</si>
  <si>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</si>
  <si>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</si>
  <si>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</si>
  <si>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</si>
  <si>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</si>
  <si>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</si>
  <si>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</si>
  <si>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</si>
  <si>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</si>
  <si>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</si>
  <si>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</si>
  <si>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</si>
  <si>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</si>
  <si>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</si>
  <si>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</si>
  <si>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</si>
  <si>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</si>
  <si>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</si>
  <si>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</si>
  <si>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</si>
  <si>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</si>
  <si>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</si>
  <si>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</si>
  <si>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</si>
  <si>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</si>
  <si>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</si>
  <si>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</si>
  <si>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</si>
  <si>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</si>
  <si>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</si>
  <si>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</si>
  <si>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</si>
  <si>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</si>
  <si>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</si>
  <si>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</si>
  <si>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</si>
  <si>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</si>
  <si>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</si>
  <si>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</si>
  <si>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</si>
  <si>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</si>
  <si>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</si>
  <si>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</si>
  <si>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</si>
  <si>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</si>
  <si>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</si>
  <si>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</si>
  <si>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</si>
  <si>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</si>
  <si>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</si>
  <si>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</si>
  <si>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</si>
  <si>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</si>
  <si>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</si>
  <si>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</si>
  <si>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</si>
  <si>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</si>
  <si>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</si>
  <si>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</si>
  <si>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</si>
  <si>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</si>
  <si>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</si>
  <si>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</si>
  <si>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</si>
  <si>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</si>
  <si>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</si>
  <si>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</si>
  <si>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</si>
  <si>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</si>
  <si>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</si>
  <si>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</si>
  <si>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</si>
  <si>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</si>
  <si>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</si>
  <si>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</si>
  <si>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</si>
  <si>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</si>
  <si>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</si>
  <si>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</si>
  <si>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</si>
  <si>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</si>
  <si>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</si>
  <si>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</si>
  <si>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</si>
  <si>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</si>
  <si>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</si>
  <si>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</si>
  <si>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</si>
  <si>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</si>
  <si>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</si>
  <si>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</si>
  <si>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</si>
  <si>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</si>
  <si>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</si>
  <si>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</si>
  <si>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</si>
  <si>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</si>
  <si>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</si>
  <si>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</si>
  <si>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</si>
  <si>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</si>
  <si>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</si>
  <si>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</si>
  <si>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</si>
  <si>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</si>
  <si>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</si>
  <si>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</si>
  <si>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</si>
  <si>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</si>
  <si>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</si>
  <si>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</si>
  <si>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</si>
  <si>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</si>
  <si>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</si>
  <si>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</si>
  <si>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</si>
  <si>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</si>
  <si>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</si>
  <si>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</si>
  <si>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</si>
  <si>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</si>
  <si>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</si>
  <si>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</si>
  <si>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</si>
  <si>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</si>
  <si>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</si>
  <si>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</si>
  <si>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</si>
  <si>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</si>
  <si>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</si>
  <si>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</si>
  <si>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</si>
  <si>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</si>
  <si>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</si>
  <si>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</si>
  <si>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</si>
  <si>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</si>
  <si>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</si>
  <si>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</si>
  <si>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</si>
  <si>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</si>
  <si>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</si>
  <si>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</si>
  <si>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</si>
  <si>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</si>
  <si>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</si>
  <si>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</si>
  <si>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</si>
  <si>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</si>
  <si>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</si>
  <si>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</si>
  <si>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</si>
  <si>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</si>
  <si>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</si>
  <si>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</si>
  <si>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</si>
  <si>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</si>
  <si>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</si>
  <si>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</si>
  <si>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</si>
  <si>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</si>
  <si>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</si>
  <si>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</si>
  <si>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</si>
  <si>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</si>
  <si>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</si>
  <si>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</si>
  <si>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</si>
  <si>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</si>
  <si>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</si>
  <si>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</si>
  <si>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</si>
  <si>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</si>
  <si>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</si>
  <si>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</si>
  <si>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</si>
  <si>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</si>
  <si>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</si>
  <si>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</si>
  <si>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</si>
  <si>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</si>
  <si>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</si>
  <si>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</si>
  <si>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</si>
  <si>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</si>
  <si>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</si>
  <si>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</si>
  <si>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</si>
  <si>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</si>
  <si>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</si>
  <si>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</si>
  <si>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</si>
  <si>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</si>
  <si>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</si>
  <si>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</si>
  <si>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</si>
  <si>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</si>
  <si>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</si>
  <si>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</si>
  <si>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</si>
  <si>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</si>
  <si>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</si>
  <si>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</si>
  <si>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</si>
  <si>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</si>
  <si>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</si>
  <si>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</si>
  <si>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</si>
  <si>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</si>
  <si>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</si>
  <si>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</si>
  <si>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</si>
  <si>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</si>
  <si>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</si>
  <si>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</si>
  <si>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</si>
  <si>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</si>
  <si>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</si>
  <si>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</si>
  <si>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</si>
  <si>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</si>
  <si>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</si>
  <si>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</si>
  <si>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</si>
  <si>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</si>
  <si>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</si>
  <si>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</si>
  <si>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</si>
  <si>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</si>
  <si>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</si>
  <si>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</si>
  <si>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</si>
  <si>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</si>
  <si>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</si>
  <si>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</si>
  <si>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</si>
  <si>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</si>
  <si>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</si>
  <si>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</si>
  <si>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</si>
  <si>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</si>
  <si>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</si>
  <si>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</si>
  <si>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</si>
  <si>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</si>
  <si>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</si>
  <si>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</si>
  <si>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</si>
  <si>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</si>
  <si>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</si>
  <si>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</si>
  <si>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</si>
  <si>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</si>
  <si>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</si>
  <si>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</si>
  <si>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</si>
  <si>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</si>
  <si>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</si>
  <si>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</si>
  <si>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</si>
  <si>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</si>
  <si>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</si>
  <si>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</si>
  <si>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</si>
  <si>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</si>
  <si>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</si>
  <si>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</si>
  <si>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</si>
  <si>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</si>
  <si>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</si>
  <si>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</si>
  <si>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</si>
  <si>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</si>
  <si>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</si>
  <si>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</si>
  <si>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</si>
  <si>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</si>
  <si>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</si>
  <si>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</si>
  <si>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</si>
  <si>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</si>
  <si>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</si>
  <si>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</si>
  <si>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</si>
  <si>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</si>
  <si>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</si>
  <si>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</si>
  <si>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</si>
  <si>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</si>
  <si>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</si>
  <si>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</si>
  <si>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</si>
  <si>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</si>
  <si>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</si>
  <si>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</si>
  <si>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</si>
  <si>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</si>
  <si>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</si>
  <si>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</si>
  <si>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</si>
  <si>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</si>
  <si>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</si>
  <si>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</si>
  <si>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</si>
  <si>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</si>
  <si>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</si>
  <si>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</si>
  <si>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</si>
  <si>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</si>
  <si>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</si>
  <si>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</si>
  <si>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</si>
  <si>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</si>
  <si>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</si>
  <si>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</si>
  <si>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</si>
  <si>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</si>
  <si>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</si>
  <si>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</si>
  <si>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</si>
  <si>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</si>
  <si>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</si>
  <si>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</si>
  <si>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</si>
  <si>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</si>
  <si>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</si>
  <si>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</si>
  <si>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</si>
  <si>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</si>
  <si>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</si>
  <si>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</si>
  <si>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</si>
  <si>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</si>
  <si>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</si>
  <si>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</si>
  <si>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</si>
  <si>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</si>
  <si>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</si>
  <si>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</si>
  <si>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</si>
  <si>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</si>
  <si>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</si>
  <si>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</si>
  <si>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</si>
  <si>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</si>
  <si>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</si>
  <si>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</si>
  <si>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</si>
  <si>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</si>
  <si>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</si>
  <si>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</si>
  <si>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</si>
  <si>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</si>
  <si>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</si>
  <si>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</si>
  <si>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</si>
  <si>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</si>
  <si>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</si>
  <si>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</si>
  <si>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</si>
  <si>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</si>
  <si>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</si>
  <si>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</si>
  <si>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</si>
  <si>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</si>
  <si>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</si>
  <si>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</si>
  <si>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</si>
  <si>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</si>
  <si>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</si>
  <si>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</si>
  <si>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</si>
  <si>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</si>
  <si>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</si>
  <si>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</si>
  <si>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</si>
  <si>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</si>
  <si>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</si>
  <si>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</si>
  <si>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</si>
  <si>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</si>
  <si>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</si>
  <si>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</si>
  <si>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</si>
  <si>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</si>
  <si>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</si>
  <si>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</si>
  <si>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</si>
  <si>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</si>
  <si>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</si>
  <si>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</si>
  <si>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</si>
  <si>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</si>
  <si>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</si>
  <si>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</si>
  <si>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</si>
  <si>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</si>
  <si>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</si>
  <si>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</si>
  <si>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</si>
  <si>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</si>
  <si>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</si>
  <si>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</si>
  <si>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</si>
  <si>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</si>
  <si>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</si>
  <si>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</si>
  <si>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</si>
  <si>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</si>
  <si>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</si>
  <si>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</si>
  <si>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</si>
  <si>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</si>
  <si>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</si>
  <si>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</si>
  <si>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</si>
  <si>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</si>
  <si>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</si>
  <si>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</si>
  <si>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</si>
  <si>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</si>
  <si>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</si>
  <si>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</si>
  <si>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</si>
  <si>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</si>
  <si>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</si>
  <si>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</si>
  <si>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</si>
  <si>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</si>
  <si>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</si>
  <si>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</si>
  <si>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</si>
  <si>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</si>
  <si>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</si>
  <si>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</si>
  <si>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</si>
  <si>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</si>
  <si>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</si>
  <si>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</si>
  <si>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</si>
  <si>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</si>
  <si>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</si>
  <si>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</si>
  <si>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</si>
  <si>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</si>
  <si>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</si>
  <si>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</si>
  <si>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</si>
  <si>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</si>
  <si>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</si>
  <si>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</si>
  <si>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</si>
  <si>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</si>
  <si>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</si>
  <si>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</si>
  <si>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</si>
  <si>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</si>
  <si>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</si>
  <si>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</si>
  <si>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</si>
  <si>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</si>
  <si>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</si>
  <si>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</si>
  <si>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</si>
  <si>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</si>
  <si>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</si>
  <si>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</si>
  <si>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</si>
  <si>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</si>
  <si>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</si>
  <si>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</si>
  <si>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</si>
  <si>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</si>
  <si>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</si>
  <si>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</si>
  <si>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</si>
  <si>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</si>
  <si>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</si>
  <si>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</si>
  <si>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</si>
  <si>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</si>
  <si>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</si>
  <si>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</si>
  <si>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</si>
  <si>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</si>
  <si>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</si>
  <si>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</si>
  <si>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</si>
  <si>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</si>
  <si>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</si>
  <si>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</si>
  <si>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</si>
  <si>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</si>
  <si>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</si>
  <si>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</si>
  <si>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</si>
  <si>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</si>
  <si>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</si>
  <si>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</si>
  <si>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</si>
  <si>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</si>
  <si>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</si>
  <si>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</si>
  <si>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</si>
  <si>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</si>
  <si>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</si>
  <si>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</si>
  <si>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</si>
  <si>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</si>
  <si>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</si>
  <si>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</si>
  <si>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</si>
  <si>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</si>
  <si>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</si>
  <si>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</si>
  <si>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</si>
  <si>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</si>
  <si>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</si>
  <si>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</si>
  <si>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</si>
  <si>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</si>
  <si>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</si>
  <si>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</si>
  <si>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</si>
  <si>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</si>
  <si>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</si>
  <si>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</si>
  <si>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</si>
  <si>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</si>
  <si>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</si>
  <si>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</si>
  <si>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</si>
  <si>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</si>
  <si>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</si>
  <si>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</si>
  <si>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</si>
  <si>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</si>
  <si>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</si>
  <si>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</si>
  <si>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</si>
  <si>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</si>
  <si>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</si>
  <si>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</si>
  <si>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</si>
  <si>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</si>
  <si>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</si>
  <si>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</si>
  <si>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</si>
  <si>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</si>
  <si>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</si>
  <si>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</si>
  <si>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</si>
  <si>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</si>
  <si>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</si>
  <si>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</si>
  <si>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</si>
  <si>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</si>
  <si>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</si>
  <si>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</si>
  <si>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</si>
  <si>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</si>
  <si>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</si>
  <si>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</si>
  <si>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</si>
  <si>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</si>
  <si>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</si>
  <si>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</si>
  <si>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</si>
  <si>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</si>
  <si>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</si>
  <si>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</si>
  <si>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</si>
  <si>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</si>
  <si>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</si>
  <si>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</si>
  <si>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</si>
  <si>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</si>
  <si>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</si>
  <si>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</si>
  <si>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</si>
  <si>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</si>
  <si>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</si>
  <si>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</si>
  <si>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</si>
  <si>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</si>
  <si>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</si>
  <si>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</si>
  <si>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</si>
  <si>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</si>
  <si>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</si>
  <si>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</si>
  <si>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</si>
  <si>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</si>
  <si>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</si>
  <si>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</si>
  <si>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</si>
  <si>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</si>
  <si>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</si>
  <si>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</si>
  <si>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</si>
  <si>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</si>
  <si>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</si>
  <si>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</si>
  <si>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</si>
  <si>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</si>
  <si>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</si>
  <si>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</si>
  <si>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</si>
  <si>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</si>
  <si>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</si>
  <si>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</si>
  <si>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</si>
  <si>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</si>
  <si>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</si>
  <si>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</si>
  <si>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</si>
  <si>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</si>
  <si>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</si>
  <si>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</si>
  <si>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</si>
  <si>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</si>
  <si>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</si>
  <si>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</si>
  <si>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</si>
  <si>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</si>
  <si>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</si>
  <si>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</si>
  <si>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</si>
  <si>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</si>
  <si>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</si>
  <si>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</si>
  <si>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</si>
  <si>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</si>
  <si>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</si>
  <si>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</si>
  <si>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</si>
  <si>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</si>
  <si>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</si>
  <si>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</si>
  <si>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</si>
  <si>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</si>
  <si>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</si>
  <si>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</si>
  <si>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</si>
  <si>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</si>
  <si>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</si>
  <si>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</si>
  <si>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</si>
  <si>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</si>
  <si>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</si>
  <si>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</si>
  <si>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</si>
  <si>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</si>
  <si>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</si>
  <si>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</si>
  <si>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</si>
  <si>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</si>
  <si>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</si>
  <si>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</si>
  <si>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</si>
  <si>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</si>
  <si>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</si>
  <si>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</si>
  <si>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</si>
  <si>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</si>
  <si>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</si>
  <si>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</si>
  <si>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</si>
  <si>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</si>
  <si>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</si>
  <si>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</si>
  <si>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</si>
  <si>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</si>
  <si>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</si>
  <si>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</si>
  <si>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</si>
  <si>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</si>
  <si>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</si>
  <si>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</si>
  <si>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</si>
  <si>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</si>
  <si>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</si>
  <si>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</si>
  <si>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</si>
  <si>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</si>
  <si>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</si>
  <si>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</si>
  <si>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</si>
  <si>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</si>
  <si>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</si>
  <si>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</si>
  <si>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</si>
  <si>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</si>
  <si>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</si>
  <si>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</si>
  <si>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</si>
  <si>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</si>
  <si>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</si>
  <si>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</si>
  <si>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</si>
  <si>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</si>
  <si>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</si>
  <si>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</si>
  <si>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</si>
  <si>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</si>
  <si>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</si>
  <si>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</si>
  <si>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</si>
  <si>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</si>
  <si>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</si>
  <si>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</si>
  <si>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</si>
  <si>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</si>
  <si>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</si>
  <si>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</si>
  <si>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</si>
  <si>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</si>
  <si>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</si>
  <si>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</si>
  <si>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</si>
  <si>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</si>
  <si>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</si>
  <si>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</si>
  <si>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</si>
  <si>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</si>
  <si>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</si>
  <si>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</si>
  <si>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</si>
  <si>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</si>
  <si>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</si>
  <si>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</si>
  <si>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</si>
  <si>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</si>
  <si>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</si>
  <si>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</si>
  <si>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</si>
  <si>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</si>
  <si>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</si>
  <si>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</si>
  <si>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</si>
  <si>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</si>
  <si>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</si>
  <si>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</si>
  <si>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</si>
  <si>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</si>
  <si>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</si>
  <si>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</si>
  <si>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</si>
  <si>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</si>
  <si>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</si>
  <si>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</si>
  <si>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</si>
  <si>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</si>
  <si>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</si>
  <si>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</si>
  <si>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</si>
  <si>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</si>
  <si>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</si>
  <si>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</si>
  <si>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</si>
  <si>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</si>
  <si>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</si>
  <si>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</si>
  <si>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</si>
  <si>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</si>
  <si>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</si>
  <si>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</si>
  <si>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</si>
  <si>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</si>
  <si>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</si>
  <si>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</si>
  <si>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</si>
  <si>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</si>
  <si>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</si>
  <si>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</si>
  <si>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</si>
  <si>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</si>
  <si>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</si>
  <si>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</si>
  <si>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</si>
  <si>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</si>
  <si>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</si>
  <si>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</si>
  <si>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</si>
  <si>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</si>
  <si>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</si>
  <si>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</si>
  <si>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</si>
  <si>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</si>
  <si>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</si>
  <si>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</si>
  <si>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</si>
  <si>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</si>
  <si>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</si>
  <si>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</si>
  <si>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</si>
  <si>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</si>
  <si>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</si>
  <si>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</si>
  <si>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</si>
  <si>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</si>
  <si>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</si>
  <si>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</si>
  <si>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</si>
  <si>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</si>
  <si>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</si>
  <si>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</si>
  <si>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</si>
  <si>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</si>
  <si>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</si>
  <si>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</si>
  <si>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</si>
  <si>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</si>
  <si>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</si>
  <si>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</si>
  <si>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</si>
  <si>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</si>
  <si>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</si>
  <si>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</si>
  <si>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</si>
  <si>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</si>
  <si>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</si>
  <si>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</si>
  <si>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</si>
  <si>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</si>
  <si>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</si>
  <si>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</si>
  <si>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</si>
  <si>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</si>
  <si>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</si>
  <si>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</si>
  <si>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</si>
  <si>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</si>
  <si>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</si>
  <si>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</si>
  <si>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</si>
  <si>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</si>
  <si>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</si>
  <si>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</si>
  <si>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</si>
  <si>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</si>
  <si>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</si>
  <si>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</si>
  <si>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</si>
  <si>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</si>
  <si>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</si>
  <si>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</si>
  <si>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</si>
  <si>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</si>
  <si>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</si>
  <si>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</si>
  <si>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</si>
  <si>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</si>
  <si>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</si>
  <si>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</si>
  <si>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</si>
  <si>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</si>
  <si>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</si>
  <si>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</si>
  <si>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</si>
  <si>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</si>
  <si>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</si>
  <si>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</si>
  <si>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</si>
  <si>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</si>
  <si>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</si>
  <si>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</si>
  <si>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</si>
  <si>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</si>
  <si>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</si>
  <si>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</si>
  <si>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</si>
  <si>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</si>
  <si>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</si>
  <si>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</si>
  <si>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</si>
  <si>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</si>
  <si>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</si>
  <si>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</si>
  <si>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</si>
  <si>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</si>
  <si>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</si>
  <si>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</si>
  <si>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</si>
  <si>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</si>
  <si>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</si>
  <si>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</si>
  <si>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</si>
  <si>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</si>
  <si>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</si>
  <si>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</si>
  <si>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</si>
  <si>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</si>
  <si>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</si>
  <si>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</si>
  <si>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</si>
  <si>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</si>
  <si>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</si>
  <si>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</si>
  <si>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</si>
  <si>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</si>
  <si>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</si>
  <si>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</si>
  <si>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</si>
  <si>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</si>
  <si>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</si>
  <si>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</si>
  <si>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</si>
  <si>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</si>
  <si>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</si>
  <si>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</si>
  <si>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</si>
  <si>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</si>
  <si>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</si>
  <si>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</si>
  <si>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</si>
  <si>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</si>
  <si>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</si>
  <si>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</si>
  <si>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</si>
  <si>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</si>
  <si>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</si>
  <si>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</si>
  <si>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</si>
  <si>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</si>
  <si>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</si>
  <si>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</si>
  <si>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</si>
  <si>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</si>
  <si>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</si>
  <si>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</si>
  <si>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</si>
  <si>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</si>
  <si>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</si>
  <si>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</si>
  <si>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</si>
  <si>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</si>
  <si>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</si>
  <si>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</si>
  <si>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</si>
  <si>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</si>
  <si>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</si>
  <si>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</si>
  <si>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</si>
  <si>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</si>
  <si>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</si>
  <si>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</si>
  <si>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</si>
  <si>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</si>
  <si>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</si>
  <si>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</si>
  <si>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</si>
  <si>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</si>
  <si>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</si>
  <si>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</si>
  <si>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</si>
  <si>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</si>
  <si>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</si>
  <si>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</si>
  <si>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</si>
  <si>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</si>
  <si>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</si>
  <si>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</si>
  <si>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</si>
  <si>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</si>
  <si>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</si>
  <si>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</si>
  <si>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</si>
  <si>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</si>
  <si>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</si>
  <si>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</si>
  <si>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</si>
  <si>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</si>
  <si>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</si>
  <si>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</si>
  <si>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</si>
  <si>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</si>
  <si>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</si>
  <si>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</si>
  <si>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</si>
  <si>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</si>
  <si>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</si>
  <si>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</si>
  <si>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</si>
  <si>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</si>
  <si>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</si>
  <si>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</si>
  <si>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</si>
  <si>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</si>
  <si>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</si>
  <si>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</si>
  <si>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</si>
  <si>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</si>
  <si>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</si>
  <si>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</si>
  <si>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</si>
  <si>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</si>
  <si>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</si>
  <si>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</si>
  <si>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</si>
  <si>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</si>
  <si>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</si>
  <si>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</si>
  <si>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</si>
  <si>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</si>
  <si>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</si>
  <si>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</si>
  <si>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</si>
  <si>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</si>
  <si>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</si>
  <si>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</si>
  <si>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</si>
  <si>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</si>
  <si>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</si>
  <si>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</si>
  <si>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</si>
  <si>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</si>
  <si>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</si>
  <si>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</si>
  <si>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</si>
  <si>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</si>
  <si>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</si>
  <si>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</si>
  <si>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</si>
  <si>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</si>
  <si>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</si>
  <si>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</si>
  <si>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</si>
  <si>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</si>
  <si>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</si>
  <si>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</si>
  <si>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</si>
  <si>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</si>
  <si>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</si>
  <si>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</si>
  <si>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</si>
  <si>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</si>
  <si>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</si>
  <si>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</si>
  <si>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</si>
  <si>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</si>
  <si>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</si>
  <si>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</si>
  <si>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</si>
  <si>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</si>
  <si>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</si>
  <si>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</si>
  <si>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</si>
  <si>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</si>
  <si>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</si>
  <si>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</si>
  <si>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</si>
  <si>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</si>
  <si>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</si>
  <si>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</si>
  <si>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</si>
  <si>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</si>
  <si>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</si>
  <si>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</si>
  <si>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</si>
  <si>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</si>
  <si>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</si>
  <si>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</si>
  <si>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</si>
  <si>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</si>
  <si>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</si>
  <si>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</si>
  <si>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</si>
  <si>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</si>
  <si>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</si>
  <si>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</si>
  <si>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</si>
  <si>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</si>
  <si>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</si>
  <si>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</si>
  <si>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</si>
  <si>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</si>
  <si>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</si>
  <si>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</si>
  <si>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</si>
  <si>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</si>
  <si>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</si>
  <si>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</si>
  <si>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</si>
  <si>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</si>
  <si>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</si>
  <si>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</si>
  <si>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</si>
  <si>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</si>
  <si>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</si>
  <si>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</si>
  <si>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</si>
  <si>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</si>
  <si>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</si>
  <si>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</si>
  <si>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</si>
  <si>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</si>
  <si>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</si>
  <si>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</si>
  <si>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</si>
  <si>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</si>
  <si>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</si>
  <si>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</si>
  <si>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</si>
  <si>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</si>
  <si>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</si>
  <si>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</si>
  <si>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</si>
  <si>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</si>
  <si>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</si>
  <si>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</si>
  <si>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</si>
  <si>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</si>
  <si>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</si>
  <si>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</si>
  <si>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</si>
  <si>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</si>
  <si>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</si>
  <si>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</si>
  <si>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</si>
  <si>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</si>
  <si>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</si>
  <si>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</si>
  <si>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</si>
  <si>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</si>
  <si>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</si>
  <si>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</si>
  <si>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</si>
  <si>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</si>
  <si>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</si>
  <si>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</si>
  <si>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</si>
  <si>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</si>
  <si>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</si>
  <si>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</si>
  <si>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</si>
  <si>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</si>
  <si>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</si>
  <si>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</si>
  <si>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</si>
  <si>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</si>
  <si>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</si>
  <si>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</si>
  <si>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</si>
  <si>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</si>
  <si>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</si>
  <si>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</si>
  <si>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</si>
  <si>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</si>
  <si>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</si>
  <si>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</si>
  <si>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</si>
  <si>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</si>
  <si>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</si>
  <si>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</si>
  <si>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</si>
  <si>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</si>
  <si>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</si>
  <si>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</si>
  <si>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</si>
  <si>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</si>
  <si>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</si>
  <si>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</si>
  <si>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</si>
  <si>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</si>
  <si>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</si>
  <si>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</si>
  <si>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</si>
  <si>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</si>
  <si>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</si>
  <si>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</si>
  <si>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</si>
  <si>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</si>
  <si>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</si>
  <si>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</si>
  <si>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</si>
  <si>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</si>
  <si>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</si>
  <si>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</si>
  <si>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</si>
  <si>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</si>
  <si>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</si>
  <si>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</si>
  <si>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</si>
  <si>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</si>
  <si>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</si>
  <si>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</si>
  <si>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</si>
  <si>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</si>
  <si>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</si>
  <si>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</si>
  <si>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</si>
  <si>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</si>
  <si>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</si>
  <si>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</si>
  <si>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</si>
  <si>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</si>
  <si>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</si>
  <si>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</si>
  <si>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</si>
  <si>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</si>
  <si>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</si>
  <si>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</si>
  <si>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</si>
  <si>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</si>
  <si>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</si>
  <si>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</si>
  <si>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</si>
  <si>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</si>
  <si>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</si>
  <si>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</si>
  <si>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</si>
  <si>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</si>
  <si>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</si>
  <si>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</si>
  <si>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</si>
  <si>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</si>
  <si>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</si>
  <si>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</si>
  <si>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</si>
  <si>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</si>
  <si>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</si>
  <si>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</si>
  <si>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</si>
  <si>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</si>
  <si>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</si>
  <si>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</si>
  <si>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</si>
  <si>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</si>
  <si>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</si>
  <si>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</si>
  <si>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</si>
  <si>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</si>
  <si>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</si>
  <si>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</si>
  <si>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</si>
  <si>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</si>
  <si>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</si>
  <si>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</si>
  <si>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</si>
  <si>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</si>
  <si>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</si>
  <si>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</si>
  <si>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</si>
  <si>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</si>
  <si>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</si>
  <si>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</si>
  <si>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</si>
  <si>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</si>
  <si>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</si>
  <si>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</si>
  <si>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</si>
  <si>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</si>
  <si>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</si>
  <si>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</si>
  <si>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</si>
  <si>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</si>
  <si>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</si>
  <si>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</si>
  <si>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</si>
  <si>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</si>
  <si>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</si>
  <si>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</si>
  <si>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</si>
  <si>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</si>
  <si>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</si>
  <si>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</si>
  <si>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</si>
  <si>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</si>
  <si>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</si>
  <si>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</si>
  <si>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</si>
  <si>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</si>
  <si>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</si>
  <si>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</si>
  <si>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</si>
  <si>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</si>
  <si>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</si>
  <si>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</si>
  <si>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</si>
  <si>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</si>
  <si>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</si>
  <si>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</si>
  <si>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</si>
  <si>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</si>
  <si>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</si>
  <si>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</si>
  <si>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</si>
  <si>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</si>
  <si>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</si>
  <si>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</si>
  <si>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</si>
  <si>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</si>
  <si>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</si>
  <si>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</si>
  <si>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</si>
  <si>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</si>
  <si>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</si>
  <si>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</si>
  <si>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</si>
  <si>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</si>
  <si>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</si>
  <si>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</si>
  <si>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</si>
  <si>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</si>
  <si>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</si>
  <si>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</si>
  <si>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</si>
  <si>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</si>
  <si>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</si>
  <si>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</si>
  <si>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</si>
  <si>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</si>
  <si>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</si>
  <si>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</si>
  <si>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</si>
  <si>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</si>
  <si>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</si>
  <si>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</si>
  <si>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</si>
  <si>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</si>
  <si>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</si>
  <si>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</si>
  <si>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</si>
  <si>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</si>
  <si>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</si>
  <si>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</si>
  <si>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</si>
  <si>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</si>
  <si>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</si>
  <si>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</si>
  <si>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</si>
  <si>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</si>
  <si>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</si>
  <si>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</si>
  <si>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</si>
  <si>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</si>
  <si>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</si>
  <si>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</si>
  <si>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</si>
  <si>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</si>
  <si>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</si>
  <si>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</si>
  <si>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</si>
  <si>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</si>
  <si>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</si>
  <si>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</si>
  <si>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</si>
  <si>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</si>
  <si>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</si>
  <si>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</si>
  <si>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</si>
  <si>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</si>
  <si>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</si>
  <si>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</si>
  <si>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</si>
  <si>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</si>
  <si>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</si>
  <si>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</si>
  <si>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</si>
  <si>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</si>
  <si>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</si>
  <si>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</si>
  <si>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</si>
  <si>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</si>
  <si>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</si>
  <si>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</si>
  <si>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</si>
  <si>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</si>
  <si>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</si>
  <si>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</si>
  <si>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</si>
  <si>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</si>
  <si>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</si>
  <si>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</si>
  <si>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</si>
  <si>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</si>
  <si>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</si>
  <si>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</si>
  <si>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</si>
  <si>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</si>
  <si>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</si>
  <si>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</si>
  <si>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</si>
  <si>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</si>
  <si>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</si>
  <si>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</si>
  <si>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</si>
  <si>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</si>
  <si>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</si>
  <si>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</si>
  <si>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</si>
  <si>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</si>
  <si>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</si>
  <si>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</si>
  <si>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</si>
  <si>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</si>
  <si>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</si>
  <si>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</si>
  <si>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</si>
  <si>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</si>
  <si>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</si>
  <si>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</si>
  <si>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</si>
  <si>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</si>
  <si>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</si>
  <si>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</si>
  <si>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</si>
  <si>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</si>
  <si>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</si>
  <si>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</si>
  <si>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</si>
  <si>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</si>
  <si>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</si>
  <si>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</si>
  <si>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</si>
  <si>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</si>
  <si>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</si>
  <si>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</si>
  <si>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</si>
  <si>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</si>
  <si>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</si>
  <si>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</si>
  <si>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</si>
  <si>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</si>
  <si>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</si>
  <si>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</si>
  <si>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</si>
  <si>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</si>
  <si>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</si>
  <si>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</si>
  <si>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</si>
  <si>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</si>
  <si>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</si>
  <si>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</si>
  <si>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</si>
  <si>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</si>
  <si>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</si>
  <si>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</si>
  <si>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</si>
  <si>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</si>
  <si>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</si>
  <si>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</si>
  <si>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</si>
  <si>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</si>
  <si>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</si>
  <si>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</si>
  <si>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</si>
  <si>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</si>
  <si>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</si>
  <si>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</si>
  <si>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</si>
  <si>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</si>
  <si>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</si>
  <si>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</si>
  <si>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</si>
  <si>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</si>
  <si>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</si>
  <si>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</si>
  <si>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</si>
  <si>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</si>
  <si>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</si>
  <si>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</si>
  <si>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</si>
  <si>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</si>
  <si>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</si>
  <si>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</si>
  <si>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</si>
  <si>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</si>
  <si>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</si>
  <si>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</si>
  <si>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</si>
  <si>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</si>
  <si>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</si>
  <si>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</si>
  <si>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</si>
  <si>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</si>
  <si>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</si>
  <si>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</si>
  <si>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</si>
  <si>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</si>
  <si>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</si>
  <si>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</si>
  <si>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</si>
  <si>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</si>
  <si>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</si>
  <si>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</si>
  <si>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</si>
  <si>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</si>
  <si>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</si>
  <si>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</si>
  <si>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</si>
  <si>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</si>
  <si>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</si>
  <si>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</si>
  <si>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</si>
  <si>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</si>
  <si>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</si>
  <si>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</si>
  <si>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</si>
  <si>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</si>
  <si>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</si>
  <si>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</si>
  <si>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</si>
  <si>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</si>
  <si>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</si>
  <si>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</si>
  <si>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</si>
  <si>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</si>
  <si>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</si>
  <si>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</si>
  <si>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</si>
  <si>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</si>
  <si>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</si>
  <si>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</si>
  <si>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</si>
  <si>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</si>
  <si>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</si>
  <si>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</si>
  <si>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</si>
  <si>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</si>
  <si>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</si>
  <si>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</si>
  <si>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</si>
  <si>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</si>
  <si>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</si>
  <si>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</si>
  <si>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</si>
  <si>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</si>
  <si>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</si>
  <si>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</si>
  <si>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</si>
  <si>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</si>
  <si>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</si>
  <si>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</si>
  <si>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</si>
  <si>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</si>
  <si>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</si>
  <si>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</si>
  <si>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</si>
  <si>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</si>
  <si>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</si>
  <si>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</si>
  <si>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</si>
  <si>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</si>
  <si>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</si>
  <si>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</si>
  <si>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</si>
  <si>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</si>
  <si>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</si>
  <si>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</si>
  <si>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</si>
  <si>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</si>
  <si>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</si>
  <si>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</si>
  <si>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</si>
  <si>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</si>
  <si>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</si>
  <si>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</si>
  <si>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</si>
  <si>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</si>
  <si>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</si>
  <si>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</si>
  <si>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</si>
  <si>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</si>
  <si>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</si>
  <si>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</si>
  <si>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</si>
  <si>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</si>
  <si>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</si>
  <si>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</si>
  <si>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</si>
  <si>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</si>
  <si>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</si>
  <si>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</si>
  <si>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</si>
  <si>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</si>
  <si>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</si>
  <si>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</si>
  <si>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</si>
  <si>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</si>
  <si>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</si>
  <si>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</si>
  <si>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</si>
  <si>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</si>
  <si>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</si>
  <si>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</si>
  <si>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</si>
  <si>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</si>
  <si>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</si>
  <si>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</si>
  <si>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</si>
  <si>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</si>
  <si>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</si>
  <si>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</si>
  <si>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</si>
  <si>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</si>
  <si>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</si>
  <si>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</si>
  <si>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</si>
  <si>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</si>
  <si>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</si>
  <si>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</si>
  <si>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</si>
  <si>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</si>
  <si>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</si>
  <si>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</si>
  <si>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</si>
  <si>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</si>
  <si>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</si>
  <si>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</si>
  <si>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</si>
  <si>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</si>
  <si>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</si>
  <si>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</si>
  <si>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</si>
  <si>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</si>
  <si>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</si>
  <si>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</si>
  <si>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</si>
  <si>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</si>
  <si>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</si>
  <si>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</si>
  <si>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</si>
  <si>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</si>
  <si>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</si>
  <si>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</si>
  <si>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</si>
  <si>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</si>
  <si>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</si>
  <si>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</si>
  <si>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</si>
  <si>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</si>
  <si>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</si>
  <si>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</si>
  <si>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</si>
  <si>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</si>
  <si>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</si>
  <si>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</si>
  <si>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</si>
  <si>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</si>
  <si>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</si>
  <si>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</si>
  <si>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</si>
  <si>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</si>
  <si>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</si>
  <si>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</si>
  <si>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</si>
  <si>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</si>
  <si>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</si>
  <si>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</si>
  <si>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</si>
  <si>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</si>
  <si>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</si>
  <si>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</si>
  <si>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</si>
  <si>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</si>
  <si>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</si>
  <si>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</si>
  <si>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</si>
  <si>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</si>
  <si>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</si>
  <si>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</si>
  <si>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</si>
  <si>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</si>
  <si>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</si>
  <si>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</si>
  <si>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</si>
  <si>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</si>
  <si>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</si>
  <si>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</si>
  <si>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</si>
  <si>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</si>
  <si>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</si>
  <si>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</si>
  <si>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</si>
  <si>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</si>
  <si>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</si>
  <si>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</si>
  <si>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</si>
  <si>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</si>
  <si>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</si>
  <si>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</si>
  <si>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</si>
  <si>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</si>
  <si>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</si>
  <si>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</si>
  <si>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</si>
  <si>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</si>
  <si>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</si>
  <si>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</si>
  <si>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</si>
  <si>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</si>
  <si>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</si>
  <si>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</si>
  <si>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</si>
  <si>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</si>
  <si>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</si>
  <si>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</si>
  <si>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</si>
  <si>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</si>
  <si>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</si>
  <si>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</si>
  <si>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</si>
  <si>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</si>
  <si>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</si>
  <si>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</si>
  <si>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</si>
  <si>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</si>
  <si>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</si>
  <si>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</si>
  <si>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</si>
  <si>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</si>
  <si>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</si>
  <si>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</si>
  <si>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</si>
  <si>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</si>
  <si>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</si>
  <si>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</si>
  <si>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</si>
  <si>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</si>
  <si>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</si>
  <si>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</si>
  <si>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</si>
  <si>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</si>
  <si>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</si>
  <si>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</si>
  <si>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</si>
  <si>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</si>
  <si>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</si>
  <si>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</si>
  <si>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</si>
  <si>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</si>
  <si>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</si>
  <si>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</si>
  <si>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</si>
  <si>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</si>
  <si>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</si>
  <si>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</si>
  <si>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</si>
  <si>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</si>
  <si>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</si>
  <si>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</si>
  <si>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</si>
  <si>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</si>
  <si>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</si>
  <si>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</si>
  <si>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</si>
  <si>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</si>
  <si>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</si>
  <si>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</si>
  <si>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</si>
  <si>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</si>
  <si>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</si>
  <si>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</si>
  <si>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</si>
  <si>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</si>
  <si>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</si>
  <si>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</si>
  <si>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</si>
  <si>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</si>
  <si>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</si>
  <si>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</si>
  <si>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</si>
  <si>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</si>
  <si>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</si>
  <si>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</si>
  <si>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</si>
  <si>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</si>
  <si>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</si>
  <si>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</si>
  <si>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</si>
  <si>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</si>
  <si>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</si>
  <si>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</si>
  <si>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</si>
  <si>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</si>
  <si>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</si>
  <si>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</si>
  <si>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</si>
  <si>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</si>
  <si>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</si>
  <si>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</si>
  <si>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</si>
  <si>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</si>
  <si>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</si>
  <si>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</si>
  <si>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</si>
  <si>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</si>
  <si>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</si>
  <si>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</si>
  <si>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</si>
  <si>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</si>
  <si>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</si>
  <si>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</si>
  <si>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</si>
  <si>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</si>
  <si>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</si>
  <si>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</si>
  <si>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</si>
  <si>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</si>
  <si>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</si>
  <si>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</si>
  <si>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</si>
  <si>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</si>
  <si>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</si>
  <si>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</si>
  <si>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</si>
  <si>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</si>
  <si>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</si>
  <si>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</si>
  <si>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</si>
  <si>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</si>
  <si>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</si>
  <si>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</si>
  <si>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</si>
  <si>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</si>
  <si>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</si>
  <si>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</si>
  <si>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</si>
  <si>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</si>
  <si>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</si>
  <si>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</si>
  <si>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</si>
  <si>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</si>
  <si>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</si>
  <si>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</si>
  <si>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</si>
  <si>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</si>
  <si>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</si>
  <si>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</si>
  <si>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</si>
  <si>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</si>
  <si>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</si>
  <si>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</si>
  <si>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</si>
  <si>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</si>
  <si>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</si>
  <si>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</si>
  <si>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</si>
  <si>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</si>
  <si>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</si>
  <si>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</si>
  <si>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</si>
  <si>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</si>
  <si>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</si>
  <si>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</si>
  <si>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</si>
  <si>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</si>
  <si>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</si>
  <si>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</si>
  <si>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</si>
  <si>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</si>
  <si>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</si>
  <si>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</si>
  <si>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</si>
  <si>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</si>
  <si>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</si>
  <si>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</si>
  <si>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</si>
  <si>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</si>
  <si>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</si>
  <si>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</si>
  <si>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</si>
  <si>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</si>
  <si>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</si>
  <si>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</si>
  <si>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</si>
  <si>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</si>
  <si>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</si>
  <si>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</si>
  <si>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</si>
  <si>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</si>
  <si>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</si>
  <si>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</si>
  <si>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</si>
  <si>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</si>
  <si>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</si>
  <si>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</si>
  <si>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</si>
  <si>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</si>
  <si>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</si>
  <si>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</si>
  <si>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</si>
  <si>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</si>
  <si>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</si>
  <si>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</si>
  <si>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</si>
  <si>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</si>
  <si>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</si>
  <si>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</si>
  <si>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</si>
  <si>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</si>
  <si>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</si>
  <si>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</si>
  <si>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</si>
  <si>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</si>
  <si>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</si>
  <si>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</si>
  <si>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</si>
  <si>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</si>
  <si>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</si>
  <si>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</si>
  <si>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</si>
  <si>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</si>
  <si>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</si>
  <si>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</si>
  <si>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</si>
  <si>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</si>
  <si>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</si>
  <si>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</si>
  <si>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</si>
  <si>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</si>
  <si>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</si>
  <si>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</si>
  <si>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</si>
  <si>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</si>
  <si>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</si>
  <si>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</si>
  <si>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</si>
  <si>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</si>
  <si>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</si>
  <si>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</si>
  <si>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</si>
  <si>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</si>
  <si>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</si>
  <si>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</si>
  <si>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</si>
  <si>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</si>
  <si>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</si>
  <si>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</si>
  <si>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</si>
  <si>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</si>
  <si>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</si>
  <si>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</si>
  <si>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</si>
  <si>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</si>
  <si>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</si>
  <si>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</si>
  <si>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</si>
  <si>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</si>
  <si>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</si>
  <si>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</si>
  <si>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</si>
  <si>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</si>
  <si>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</si>
  <si>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</si>
  <si>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</si>
  <si>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</si>
  <si>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</si>
  <si>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</si>
  <si>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</si>
  <si>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</si>
  <si>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</si>
  <si>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</si>
  <si>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</si>
  <si>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</si>
  <si>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</si>
  <si>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</si>
  <si>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</si>
  <si>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</si>
  <si>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</si>
  <si>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</si>
  <si>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</si>
  <si>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</si>
  <si>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</si>
  <si>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</si>
  <si>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</si>
  <si>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</si>
  <si>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</si>
  <si>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</si>
  <si>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</si>
  <si>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</si>
  <si>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</si>
  <si>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</si>
  <si>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</si>
  <si>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</si>
  <si>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</si>
  <si>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</si>
  <si>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</si>
  <si>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</si>
  <si>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</si>
  <si>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</si>
  <si>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</si>
  <si>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</si>
  <si>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</si>
  <si>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</si>
  <si>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</si>
  <si>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</si>
  <si>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</si>
  <si>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</si>
  <si>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</si>
  <si>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</si>
  <si>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</si>
  <si>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</si>
  <si>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</si>
  <si>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</si>
  <si>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</si>
  <si>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</si>
  <si>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</si>
  <si>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</si>
  <si>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</si>
  <si>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</si>
  <si>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</si>
  <si>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</si>
  <si>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</si>
  <si>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</si>
  <si>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</si>
  <si>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</si>
  <si>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</si>
  <si>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</si>
  <si>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</si>
  <si>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</si>
  <si>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</si>
  <si>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</si>
  <si>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</si>
  <si>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</si>
  <si>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</si>
  <si>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</si>
  <si>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</si>
  <si>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</si>
  <si>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</si>
  <si>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</si>
  <si>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</si>
  <si>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</si>
  <si>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</si>
  <si>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</si>
  <si>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</si>
  <si>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</si>
  <si>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</si>
  <si>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</si>
  <si>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</si>
  <si>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</si>
  <si>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</si>
  <si>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</si>
  <si>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</si>
  <si>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</si>
  <si>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</si>
  <si>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</si>
  <si>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</si>
  <si>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</si>
  <si>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</si>
  <si>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</si>
  <si>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</si>
  <si>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</si>
  <si>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</si>
  <si>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</si>
  <si>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</si>
  <si>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</si>
  <si>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</si>
  <si>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</si>
  <si>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</si>
  <si>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</si>
  <si>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</si>
  <si>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</si>
  <si>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</si>
  <si>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</si>
  <si>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</si>
  <si>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</si>
  <si>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</si>
  <si>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</si>
  <si>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</si>
  <si>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</si>
  <si>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</si>
  <si>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</si>
  <si>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</si>
  <si>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</si>
  <si>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</si>
  <si>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</si>
  <si>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</si>
  <si>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</si>
  <si>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</si>
  <si>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</si>
  <si>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</si>
  <si>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</si>
  <si>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</si>
  <si>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</si>
  <si>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</si>
  <si>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</si>
  <si>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</si>
  <si>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</si>
  <si>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</si>
  <si>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</si>
  <si>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</si>
  <si>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</si>
  <si>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</si>
  <si>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</si>
  <si>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</si>
  <si>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</si>
  <si>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</si>
  <si>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</si>
  <si>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</si>
  <si>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</si>
  <si>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</si>
  <si>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</si>
  <si>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</si>
  <si>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</si>
  <si>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</si>
  <si>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</si>
  <si>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</si>
  <si>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</si>
  <si>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</si>
  <si>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</si>
  <si>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</si>
  <si>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</si>
  <si>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</si>
  <si>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</si>
  <si>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</si>
  <si>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</si>
  <si>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</si>
  <si>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</si>
  <si>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</si>
  <si>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</si>
  <si>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</si>
  <si>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</si>
  <si>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</si>
  <si>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</si>
  <si>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</si>
  <si>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</si>
  <si>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</si>
  <si>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</si>
  <si>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</si>
  <si>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</si>
  <si>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</si>
  <si>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</si>
  <si>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</si>
  <si>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</si>
  <si>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</si>
  <si>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</si>
  <si>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</si>
  <si>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</si>
  <si>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</si>
  <si>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</si>
  <si>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</si>
  <si>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</si>
  <si>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</si>
  <si>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</si>
  <si>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</si>
  <si>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</si>
  <si>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</si>
  <si>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</si>
  <si>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</si>
  <si>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</si>
  <si>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</si>
  <si>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</si>
  <si>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</si>
  <si>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</si>
  <si>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</si>
  <si>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</si>
  <si>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</si>
  <si>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</si>
  <si>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</si>
  <si>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</si>
  <si>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</si>
  <si>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</si>
  <si>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</si>
  <si>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</si>
  <si>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</si>
  <si>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</si>
  <si>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</si>
  <si>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</si>
  <si>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</si>
  <si>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</si>
  <si>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</si>
  <si>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</si>
  <si>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</si>
  <si>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</si>
  <si>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</si>
  <si>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</si>
  <si>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</si>
  <si>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</si>
  <si>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</si>
  <si>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</si>
  <si>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</si>
  <si>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</si>
  <si>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</si>
  <si>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</si>
  <si>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</si>
  <si>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</si>
  <si>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</si>
  <si>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</si>
  <si>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</si>
  <si>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</si>
  <si>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</si>
  <si>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</si>
  <si>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</si>
  <si>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</si>
  <si>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</si>
  <si>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</si>
  <si>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</si>
  <si>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</si>
  <si>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</si>
  <si>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</si>
  <si>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</si>
  <si>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</si>
  <si>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</si>
  <si>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</si>
  <si>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</si>
  <si>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</si>
  <si>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</si>
  <si>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</si>
  <si>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</si>
  <si>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</si>
  <si>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</si>
  <si>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</si>
  <si>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</si>
  <si>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</si>
  <si>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</si>
  <si>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</si>
  <si>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</si>
  <si>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</si>
  <si>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</si>
  <si>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</si>
  <si>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</si>
  <si>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</si>
  <si>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</si>
  <si>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</si>
  <si>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</si>
  <si>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</si>
  <si>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</si>
  <si>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</si>
  <si>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</si>
  <si>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</si>
  <si>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</si>
  <si>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</si>
  <si>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</si>
  <si>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</si>
  <si>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</si>
  <si>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</si>
  <si>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</si>
  <si>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</si>
  <si>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</si>
  <si>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</si>
  <si>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</si>
  <si>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</si>
  <si>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</si>
  <si>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</si>
  <si>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</si>
  <si>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</si>
  <si>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</si>
  <si>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</si>
  <si>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</si>
  <si>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</si>
  <si>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</si>
  <si>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</si>
  <si>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</si>
  <si>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</si>
  <si>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</si>
  <si>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</si>
  <si>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</si>
  <si>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</si>
  <si>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</si>
  <si>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</si>
  <si>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</si>
  <si>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</si>
  <si>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</si>
  <si>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</si>
  <si>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</si>
  <si>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</si>
  <si>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</si>
  <si>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</si>
  <si>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</si>
  <si>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</si>
  <si>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</si>
  <si>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</si>
  <si>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</si>
  <si>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</si>
  <si>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</si>
  <si>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</si>
  <si>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</si>
  <si>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</si>
  <si>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</si>
  <si>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</si>
  <si>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</si>
  <si>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</si>
  <si>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</si>
  <si>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</si>
  <si>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</si>
  <si>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</si>
  <si>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</si>
  <si>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</si>
  <si>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</si>
  <si>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</si>
  <si>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</si>
  <si>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</si>
  <si>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</si>
  <si>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</si>
  <si>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</si>
  <si>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</si>
  <si>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</si>
  <si>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</si>
  <si>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</si>
  <si>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</si>
  <si>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</si>
  <si>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</si>
  <si>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</si>
  <si>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</si>
  <si>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</si>
  <si>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</si>
  <si>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</si>
  <si>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</si>
  <si>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</si>
  <si>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</si>
  <si>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</si>
  <si>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</si>
  <si>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</si>
  <si>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</si>
  <si>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</si>
  <si>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</si>
  <si>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</si>
  <si>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</si>
  <si>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</si>
  <si>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</si>
  <si>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</si>
  <si>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</si>
  <si>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</si>
  <si>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</si>
  <si>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</si>
  <si>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</si>
  <si>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</si>
  <si>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</si>
  <si>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</si>
  <si>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</si>
  <si>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</si>
  <si>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</si>
  <si>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</si>
  <si>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</si>
  <si>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</si>
  <si>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</si>
  <si>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</si>
  <si>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</si>
  <si>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</si>
  <si>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</si>
  <si>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</si>
  <si>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</si>
  <si>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</si>
  <si>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</si>
  <si>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</si>
  <si>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</si>
  <si>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</si>
  <si>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</si>
  <si>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</si>
  <si>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</si>
  <si>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</si>
  <si>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</si>
  <si>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</si>
  <si>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</si>
  <si>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</si>
  <si>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</si>
  <si>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</si>
  <si>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</si>
  <si>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</si>
  <si>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</si>
  <si>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</si>
  <si>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</si>
  <si>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</si>
  <si>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</si>
  <si>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</si>
  <si>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</si>
  <si>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</si>
  <si>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</si>
  <si>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</si>
  <si>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</si>
  <si>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</si>
  <si>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</si>
  <si>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</si>
  <si>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</si>
  <si>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</si>
  <si>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</si>
  <si>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</si>
  <si>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</si>
  <si>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</si>
  <si>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</si>
  <si>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</si>
  <si>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</si>
  <si>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</si>
  <si>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</si>
  <si>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</si>
  <si>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</si>
  <si>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</si>
  <si>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</si>
  <si>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</si>
  <si>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</si>
  <si>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</si>
  <si>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</si>
  <si>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</si>
  <si>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</si>
  <si>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</si>
  <si>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</si>
  <si>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</si>
  <si>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</si>
  <si>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</si>
  <si>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</si>
  <si>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</si>
  <si>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</si>
  <si>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</si>
  <si>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</si>
  <si>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</si>
  <si>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</si>
  <si>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</si>
  <si>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</si>
  <si>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</si>
  <si>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</si>
  <si>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</si>
  <si>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</si>
  <si>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</si>
  <si>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</si>
  <si>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</si>
  <si>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</si>
  <si>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</si>
  <si>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</si>
  <si>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</si>
  <si>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</si>
  <si>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</si>
  <si>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</si>
  <si>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</si>
  <si>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</si>
  <si>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</si>
  <si>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</si>
  <si>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</si>
  <si>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</si>
  <si>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</si>
  <si>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</si>
  <si>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</si>
  <si>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</si>
  <si>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</si>
  <si>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</si>
  <si>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</si>
  <si>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</si>
  <si>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</si>
  <si>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</si>
  <si>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</si>
  <si>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</si>
  <si>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</si>
  <si>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</si>
  <si>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</si>
  <si>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</si>
  <si>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</si>
  <si>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</si>
  <si>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</si>
  <si>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</si>
  <si>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</si>
  <si>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</si>
  <si>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</si>
  <si>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</si>
  <si>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</si>
  <si>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</si>
  <si>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</si>
  <si>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</si>
  <si>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</si>
  <si>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</si>
  <si>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</si>
  <si>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</si>
  <si>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</si>
  <si>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</si>
  <si>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</si>
  <si>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</si>
  <si>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</si>
  <si>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</si>
  <si>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</si>
  <si>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</si>
  <si>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</si>
  <si>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</si>
  <si>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</si>
  <si>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</si>
  <si>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</si>
  <si>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</si>
  <si>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</si>
  <si>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</si>
  <si>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</si>
  <si>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</si>
  <si>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</si>
  <si>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</si>
  <si>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</si>
  <si>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</si>
  <si>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</si>
  <si>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</si>
  <si>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</si>
  <si>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</si>
  <si>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</si>
  <si>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</si>
  <si>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</si>
  <si>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</si>
  <si>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</si>
  <si>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</si>
  <si>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</si>
  <si>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</si>
  <si>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</si>
  <si>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</si>
  <si>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</si>
  <si>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</si>
  <si>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</si>
  <si>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</si>
  <si>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</si>
  <si>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</si>
  <si>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</si>
  <si>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</si>
  <si>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</si>
  <si>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</si>
  <si>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</si>
  <si>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</si>
  <si>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</si>
  <si>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</si>
  <si>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</si>
  <si>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</si>
  <si>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</si>
  <si>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</si>
  <si>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</si>
  <si>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</si>
  <si>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</si>
  <si>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</si>
  <si>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</si>
  <si>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</si>
  <si>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</si>
  <si>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</si>
  <si>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</si>
  <si>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</si>
  <si>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</si>
  <si>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</si>
  <si>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</si>
  <si>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</si>
  <si>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</si>
  <si>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</si>
  <si>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</si>
  <si>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</si>
  <si>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</si>
  <si>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</si>
  <si>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</si>
  <si>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</si>
  <si>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</si>
  <si>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</si>
  <si>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</si>
  <si>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</si>
  <si>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</si>
  <si>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</si>
  <si>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</si>
  <si>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</si>
  <si>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</si>
  <si>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</si>
  <si>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</si>
  <si>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</si>
  <si>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</si>
  <si>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</si>
  <si>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</si>
  <si>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</si>
  <si>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</si>
  <si>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</si>
  <si>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</si>
  <si>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</si>
  <si>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</si>
  <si>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</si>
  <si>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</si>
  <si>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</si>
  <si>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</si>
  <si>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</si>
  <si>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</si>
  <si>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</si>
  <si>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</si>
  <si>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</si>
  <si>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</si>
  <si>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</si>
  <si>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</si>
  <si>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</si>
  <si>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</si>
  <si>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</si>
  <si>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</si>
  <si>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</si>
  <si>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</si>
  <si>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</si>
  <si>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</si>
  <si>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</si>
  <si>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</si>
  <si>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</si>
  <si>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</si>
  <si>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</si>
  <si>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</si>
  <si>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</si>
  <si>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</si>
  <si>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</si>
  <si>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</si>
  <si>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</si>
  <si>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</si>
  <si>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</si>
  <si>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</si>
  <si>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</si>
  <si>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</si>
  <si>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</si>
  <si>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</si>
  <si>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</si>
  <si>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</si>
  <si>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</si>
  <si>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</si>
  <si>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</si>
  <si>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</si>
  <si>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</si>
  <si>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</si>
  <si>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</si>
  <si>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</si>
  <si>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</si>
  <si>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</si>
  <si>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</si>
  <si>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</si>
  <si>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</si>
  <si>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</si>
  <si>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</si>
  <si>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</si>
  <si>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</si>
  <si>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</si>
  <si>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</si>
  <si>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</si>
  <si>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</si>
  <si>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</si>
  <si>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</si>
  <si>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</si>
  <si>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</si>
  <si>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</si>
  <si>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</si>
  <si>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</si>
  <si>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</si>
  <si>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</si>
  <si>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</si>
  <si>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</si>
  <si>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</si>
  <si>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</si>
  <si>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</si>
  <si>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</si>
  <si>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</si>
  <si>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</si>
  <si>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</si>
  <si>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</si>
  <si>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</si>
  <si>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</si>
  <si>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</si>
  <si>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</si>
  <si>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</si>
  <si>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</si>
  <si>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</si>
  <si>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</si>
  <si>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</si>
  <si>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</si>
  <si>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</si>
  <si>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</si>
  <si>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</si>
  <si>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</si>
  <si>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</si>
  <si>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</si>
  <si>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</si>
  <si>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</si>
  <si>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</si>
  <si>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</si>
  <si>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</si>
  <si>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</si>
  <si>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</si>
  <si>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</si>
  <si>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</si>
  <si>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</si>
  <si>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</si>
  <si>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</si>
  <si>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</si>
  <si>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</si>
  <si>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</si>
  <si>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</si>
  <si>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</si>
  <si>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</si>
  <si>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</si>
  <si>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</si>
  <si>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</si>
  <si>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</si>
  <si>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</si>
  <si>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</si>
  <si>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</si>
  <si>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</si>
  <si>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</si>
  <si>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</si>
  <si>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</si>
  <si>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</si>
  <si>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</si>
  <si>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</si>
  <si>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</si>
  <si>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</si>
  <si>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</si>
  <si>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</si>
  <si>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</si>
  <si>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</si>
  <si>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</si>
  <si>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</si>
  <si>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</si>
  <si>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</si>
  <si>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</si>
  <si>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</si>
  <si>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</si>
  <si>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</si>
  <si>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</si>
  <si>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</si>
  <si>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</si>
  <si>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</si>
  <si>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</si>
  <si>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</si>
  <si>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</si>
  <si>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</si>
  <si>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</si>
  <si>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</si>
  <si>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</si>
  <si>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</si>
  <si>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</si>
  <si>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</si>
  <si>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</si>
  <si>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</si>
  <si>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</si>
  <si>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</si>
  <si>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</si>
  <si>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</si>
  <si>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</si>
  <si>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</si>
  <si>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</si>
  <si>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</si>
  <si>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</si>
  <si>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</si>
  <si>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</si>
  <si>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</si>
  <si>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</si>
  <si>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</si>
  <si>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</si>
  <si>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</si>
  <si>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</si>
  <si>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</si>
  <si>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</si>
  <si>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</si>
  <si>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</si>
  <si>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</si>
  <si>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</si>
  <si>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</si>
  <si>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</si>
  <si>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</si>
  <si>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</si>
  <si>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</si>
  <si>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</si>
  <si>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</si>
  <si>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</si>
  <si>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</si>
  <si>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</si>
  <si>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</si>
  <si>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</si>
  <si>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</si>
  <si>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</si>
  <si>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</si>
  <si>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</si>
  <si>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</si>
  <si>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</si>
  <si>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</si>
  <si>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</si>
  <si>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</si>
  <si>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</si>
  <si>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</si>
  <si>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</si>
  <si>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</si>
  <si>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</si>
  <si>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</si>
  <si>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</si>
  <si>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</si>
  <si>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</si>
  <si>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</si>
  <si>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</si>
  <si>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</si>
  <si>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</si>
  <si>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</si>
  <si>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</si>
  <si>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</si>
  <si>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</si>
  <si>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</si>
  <si>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</si>
  <si>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</si>
  <si>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</si>
  <si>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</si>
  <si>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</si>
  <si>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</si>
  <si>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</si>
  <si>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</si>
  <si>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</si>
  <si>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</si>
  <si>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</si>
  <si>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</si>
  <si>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</si>
  <si>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</si>
  <si>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</si>
  <si>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</si>
  <si>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</si>
  <si>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</si>
  <si>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</si>
  <si>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</si>
  <si>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</si>
  <si>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</si>
  <si>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</si>
  <si>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</si>
  <si>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</si>
  <si>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</si>
  <si>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</si>
  <si>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</si>
  <si>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</si>
  <si>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</si>
  <si>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</si>
  <si>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</si>
  <si>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</si>
  <si>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</si>
  <si>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</si>
  <si>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</si>
  <si>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</si>
  <si>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</si>
  <si>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</si>
  <si>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</si>
  <si>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</si>
  <si>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</si>
  <si>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</si>
  <si>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</si>
  <si>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</si>
  <si>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</si>
  <si>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</si>
  <si>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</si>
  <si>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</si>
  <si>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</si>
  <si>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</si>
  <si>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</si>
  <si>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</si>
  <si>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</si>
  <si>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</si>
  <si>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</si>
  <si>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</si>
  <si>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</si>
  <si>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</si>
  <si>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</si>
  <si>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</si>
  <si>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</si>
  <si>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</si>
  <si>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</si>
  <si>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</si>
  <si>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</si>
  <si>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</si>
  <si>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</si>
  <si>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</si>
  <si>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</si>
  <si>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</si>
  <si>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</si>
  <si>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</si>
  <si>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</si>
  <si>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</si>
  <si>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</si>
  <si>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</si>
  <si>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</si>
  <si>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</si>
  <si>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</si>
  <si>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</si>
  <si>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</si>
  <si>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</si>
  <si>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</si>
  <si>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</si>
  <si>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</si>
  <si>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</si>
  <si>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</si>
  <si>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</si>
  <si>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</si>
  <si>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</si>
  <si>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</si>
  <si>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</si>
  <si>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</si>
  <si>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</si>
  <si>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</si>
  <si>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</si>
  <si>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</si>
  <si>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</si>
  <si>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</si>
  <si>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</si>
  <si>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</si>
  <si>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</si>
  <si>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</si>
  <si>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</si>
  <si>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</si>
  <si>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</si>
  <si>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</si>
  <si>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</si>
  <si>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</si>
  <si>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</si>
  <si>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</si>
  <si>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</si>
  <si>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</si>
  <si>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</si>
  <si>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</si>
  <si>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</si>
  <si>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</si>
  <si>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</si>
  <si>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</si>
  <si>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</si>
  <si>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</si>
  <si>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</si>
  <si>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</si>
  <si>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</si>
  <si>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</si>
  <si>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</si>
  <si>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</si>
  <si>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</si>
  <si>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</si>
  <si>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</si>
  <si>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</si>
  <si>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</si>
  <si>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</si>
  <si>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</si>
  <si>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</si>
  <si>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</si>
  <si>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</si>
  <si>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</si>
  <si>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</si>
  <si>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</si>
  <si>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</si>
  <si>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</si>
  <si>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</si>
  <si>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</si>
  <si>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</si>
  <si>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</si>
  <si>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</si>
  <si>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</si>
  <si>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</si>
  <si>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</si>
  <si>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</si>
  <si>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</si>
  <si>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</si>
  <si>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</si>
  <si>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</si>
  <si>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</si>
  <si>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</si>
  <si>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</si>
  <si>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</si>
  <si>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</si>
  <si>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</si>
  <si>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</si>
  <si>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</si>
  <si>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</si>
  <si>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</si>
  <si>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</si>
  <si>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</si>
  <si>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</si>
  <si>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</si>
  <si>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</si>
  <si>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</si>
  <si>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</si>
  <si>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</si>
  <si>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</si>
  <si>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</si>
  <si>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</si>
  <si>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</si>
  <si>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</si>
  <si>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</si>
  <si>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</si>
  <si>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</si>
  <si>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</si>
  <si>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</si>
  <si>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</si>
  <si>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</si>
  <si>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</si>
  <si>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</si>
  <si>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</si>
  <si>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</si>
  <si>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</si>
  <si>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</si>
  <si>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</si>
  <si>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</si>
  <si>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</si>
  <si>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</si>
  <si>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</si>
  <si>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</si>
  <si>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</si>
  <si>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</si>
  <si>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</si>
  <si>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</si>
  <si>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</si>
  <si>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</si>
  <si>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</si>
  <si>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</si>
  <si>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</si>
  <si>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</si>
  <si>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</si>
  <si>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</si>
  <si>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</si>
  <si>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</si>
  <si>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</si>
  <si>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</si>
  <si>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</si>
  <si>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</si>
  <si>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</si>
  <si>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</si>
  <si>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</si>
  <si>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</si>
  <si>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</si>
  <si>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</si>
  <si>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</si>
  <si>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</si>
  <si>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</si>
  <si>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</si>
  <si>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</si>
  <si>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</si>
  <si>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</si>
  <si>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</si>
  <si>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</si>
  <si>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</si>
  <si>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</si>
  <si>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</si>
  <si>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</si>
  <si>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</si>
  <si>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</si>
  <si>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</si>
  <si>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</si>
  <si>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</si>
  <si>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</si>
  <si>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</si>
  <si>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</si>
  <si>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</si>
  <si>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</si>
  <si>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</si>
  <si>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</si>
  <si>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</si>
  <si>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</si>
  <si>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</si>
  <si>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</si>
  <si>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</si>
  <si>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</si>
  <si>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</si>
  <si>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</si>
  <si>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</si>
  <si>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</si>
  <si>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</si>
  <si>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</si>
  <si>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</si>
  <si>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</si>
  <si>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</si>
  <si>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</si>
  <si>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</si>
  <si>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</si>
  <si>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</si>
  <si>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</si>
  <si>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</si>
  <si>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</si>
  <si>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</si>
  <si>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</si>
  <si>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</si>
  <si>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</si>
  <si>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</si>
  <si>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</si>
  <si>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</si>
  <si>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</si>
  <si>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</si>
  <si>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</si>
  <si>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</si>
  <si>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</si>
  <si>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</si>
  <si>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</si>
  <si>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</si>
  <si>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</si>
  <si>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</si>
  <si>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</si>
  <si>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</si>
  <si>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</si>
  <si>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</si>
  <si>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</si>
  <si>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</si>
  <si>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</si>
  <si>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</si>
  <si>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</si>
  <si>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</si>
  <si>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</si>
  <si>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</si>
  <si>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</si>
  <si>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</si>
  <si>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</si>
  <si>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</si>
  <si>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</si>
  <si>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</si>
  <si>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</si>
  <si>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</si>
  <si>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</si>
  <si>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</si>
  <si>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</si>
  <si>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</si>
  <si>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</si>
  <si>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</si>
  <si>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</si>
  <si>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</si>
  <si>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</si>
  <si>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</si>
  <si>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</si>
  <si>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</si>
  <si>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</si>
  <si>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</si>
  <si>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</si>
  <si>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</si>
  <si>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</si>
  <si>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</si>
  <si>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</si>
  <si>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</si>
  <si>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</si>
  <si>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</si>
  <si>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</si>
  <si>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</si>
  <si>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</si>
  <si>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</si>
  <si>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</si>
  <si>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</si>
  <si>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</si>
  <si>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</si>
  <si>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</si>
  <si>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</si>
  <si>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</si>
  <si>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</si>
  <si>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</si>
  <si>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</si>
  <si>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</si>
  <si>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</si>
  <si>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</si>
  <si>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</si>
  <si>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</si>
  <si>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</si>
  <si>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</si>
  <si>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</si>
  <si>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</si>
  <si>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</si>
  <si>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</si>
  <si>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</si>
  <si>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</si>
  <si>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</si>
  <si>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</si>
  <si>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</si>
  <si>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</si>
  <si>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</si>
  <si>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</si>
  <si>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</si>
  <si>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</si>
  <si>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</si>
  <si>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</si>
  <si>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</si>
  <si>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</si>
  <si>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</si>
  <si>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</si>
  <si>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</si>
  <si>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</si>
  <si>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</si>
  <si>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</si>
  <si>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</si>
  <si>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</si>
  <si>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</si>
  <si>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</si>
  <si>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</si>
  <si>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</si>
  <si>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</si>
  <si>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</si>
  <si>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</si>
  <si>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</si>
  <si>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</si>
  <si>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</si>
  <si>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</si>
  <si>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</si>
  <si>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</si>
  <si>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</si>
  <si>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</si>
  <si>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</si>
  <si>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</si>
  <si>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</si>
  <si>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</si>
  <si>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</si>
  <si>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</si>
  <si>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</si>
  <si>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</si>
  <si>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</si>
  <si>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</si>
  <si>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</si>
  <si>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</si>
  <si>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</si>
  <si>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</si>
  <si>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</si>
  <si>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</si>
  <si>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</si>
  <si>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</si>
  <si>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</si>
  <si>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</si>
  <si>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</si>
  <si>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</si>
  <si>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</si>
  <si>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</si>
  <si>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</si>
  <si>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</si>
  <si>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</si>
  <si>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</si>
  <si>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</si>
  <si>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</si>
  <si>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</si>
  <si>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</si>
  <si>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</si>
  <si>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</si>
  <si>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</si>
  <si>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</si>
  <si>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</si>
  <si>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</si>
  <si>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</si>
  <si>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</si>
  <si>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</si>
  <si>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</si>
  <si>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</si>
  <si>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</si>
  <si>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</si>
  <si>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</si>
  <si>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</si>
  <si>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</si>
  <si>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</si>
  <si>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</si>
  <si>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</si>
  <si>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</si>
  <si>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</si>
  <si>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</si>
  <si>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</si>
  <si>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</si>
  <si>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</si>
  <si>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</si>
  <si>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</si>
  <si>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</si>
  <si>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</si>
  <si>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</si>
  <si>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</si>
  <si>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</si>
  <si>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</si>
  <si>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</si>
  <si>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</si>
  <si>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</si>
  <si>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</si>
  <si>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</si>
  <si>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</si>
  <si>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</si>
  <si>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</si>
  <si>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</si>
  <si>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</si>
  <si>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</si>
  <si>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</si>
  <si>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</si>
  <si>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</si>
  <si>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</si>
  <si>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</si>
  <si>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</si>
  <si>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</si>
  <si>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</si>
  <si>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</si>
  <si>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</si>
  <si>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</si>
  <si>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</si>
  <si>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</si>
  <si>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</si>
  <si>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</si>
  <si>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</si>
  <si>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</si>
  <si>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</si>
  <si>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</si>
  <si>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</si>
  <si>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</si>
  <si>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</si>
  <si>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</si>
  <si>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</si>
  <si>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</si>
  <si>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</si>
  <si>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</si>
  <si>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</si>
  <si>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</si>
  <si>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</si>
  <si>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</si>
  <si>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</si>
  <si>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</si>
  <si>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</si>
  <si>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</si>
  <si>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</si>
  <si>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</si>
  <si>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</si>
  <si>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</si>
  <si>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</si>
  <si>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</si>
  <si>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</si>
  <si>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</si>
  <si>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</si>
  <si>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</si>
  <si>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</si>
  <si>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</si>
  <si>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</si>
  <si>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</si>
  <si>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</si>
  <si>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</si>
  <si>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</si>
  <si>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</si>
  <si>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</si>
  <si>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</si>
  <si>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</si>
  <si>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</si>
  <si>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</si>
  <si>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</si>
  <si>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</si>
  <si>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</si>
  <si>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</si>
  <si>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</si>
  <si>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</si>
  <si>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</si>
  <si>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</si>
  <si>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</si>
  <si>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</si>
  <si>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</si>
  <si>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</si>
  <si>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</si>
  <si>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</si>
  <si>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</si>
  <si>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</si>
  <si>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</si>
  <si>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</si>
  <si>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</si>
  <si>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</si>
  <si>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</si>
  <si>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</si>
  <si>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</si>
  <si>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</si>
  <si>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</si>
  <si>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</si>
  <si>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</si>
  <si>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</si>
  <si>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</si>
  <si>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</si>
  <si>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</si>
  <si>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</si>
  <si>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</si>
  <si>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</si>
  <si>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</si>
  <si>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</si>
  <si>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</si>
  <si>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</si>
  <si>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</si>
  <si>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</si>
  <si>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</si>
  <si>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</si>
  <si>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</si>
  <si>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</si>
  <si>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</si>
  <si>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</si>
  <si>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</si>
  <si>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</si>
  <si>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</si>
  <si>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</si>
  <si>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</si>
  <si>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</si>
  <si>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</si>
  <si>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</si>
  <si>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</si>
  <si>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</si>
  <si>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</si>
  <si>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</si>
  <si>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</si>
  <si>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</si>
  <si>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</si>
  <si>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</si>
  <si>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</si>
  <si>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</si>
  <si>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</si>
  <si>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</si>
  <si>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</si>
  <si>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</si>
  <si>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</si>
  <si>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</si>
  <si>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</si>
  <si>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</si>
  <si>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</si>
  <si>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</si>
  <si>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</si>
  <si>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</si>
  <si>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</si>
  <si>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</si>
  <si>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</si>
  <si>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</si>
  <si>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</si>
  <si>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</si>
  <si>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</si>
  <si>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</si>
  <si>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</si>
  <si>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</si>
  <si>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</si>
  <si>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</si>
  <si>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</si>
  <si>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</si>
  <si>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</si>
  <si>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</si>
  <si>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</si>
  <si>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</si>
  <si>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</si>
  <si>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</si>
  <si>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</si>
  <si>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</si>
  <si>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</si>
  <si>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</si>
  <si>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</si>
  <si>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</si>
  <si>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</si>
  <si>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</si>
  <si>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</si>
  <si>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</si>
  <si>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</si>
  <si>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</si>
  <si>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</si>
  <si>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</si>
  <si>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</si>
  <si>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</si>
  <si>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</si>
  <si>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</si>
  <si>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</si>
  <si>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</si>
  <si>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</si>
  <si>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</si>
  <si>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</si>
  <si>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</si>
  <si>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</si>
  <si>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</si>
  <si>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</si>
  <si>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</si>
  <si>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</si>
  <si>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</si>
  <si>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</si>
  <si>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</si>
  <si>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</si>
  <si>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</si>
  <si>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</si>
  <si>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</si>
  <si>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</si>
  <si>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</si>
  <si>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</si>
  <si>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</si>
  <si>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</si>
  <si>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</si>
  <si>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</si>
  <si>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</si>
  <si>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</si>
  <si>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</si>
  <si>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</si>
  <si>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</si>
  <si>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</si>
  <si>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</si>
  <si>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</si>
  <si>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</si>
  <si>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</si>
  <si>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</si>
  <si>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</si>
  <si>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</si>
  <si>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</si>
  <si>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</si>
  <si>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</si>
  <si>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</si>
  <si>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</si>
  <si>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</si>
  <si>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</si>
  <si>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</si>
  <si>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</si>
  <si>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</si>
  <si>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</si>
  <si>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</si>
  <si>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</si>
  <si>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</si>
  <si>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</si>
  <si>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</si>
  <si>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</si>
  <si>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</si>
  <si>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</si>
  <si>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</si>
  <si>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</si>
  <si>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</si>
  <si>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</si>
  <si>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</si>
  <si>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</si>
  <si>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</si>
  <si>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</si>
  <si>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</si>
  <si>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</si>
  <si>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</si>
  <si>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</si>
  <si>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</si>
  <si>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</si>
  <si>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</si>
  <si>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</si>
  <si>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</si>
  <si>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</si>
  <si>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</si>
  <si>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</si>
  <si>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</si>
  <si>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</si>
  <si>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</si>
  <si>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</si>
  <si>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</si>
  <si>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</si>
  <si>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</si>
  <si>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</si>
  <si>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</si>
  <si>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</si>
  <si>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</si>
  <si>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</si>
  <si>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</si>
  <si>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</si>
  <si>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</si>
  <si>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</si>
  <si>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</si>
  <si>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</si>
  <si>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</si>
  <si>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</si>
  <si>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</si>
  <si>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</si>
  <si>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</si>
  <si>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</si>
  <si>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</si>
  <si>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</si>
  <si>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</si>
  <si>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</si>
  <si>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</si>
  <si>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</si>
  <si>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</si>
  <si>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</si>
  <si>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</si>
  <si>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</si>
  <si>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</si>
  <si>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</si>
  <si>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</si>
  <si>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</si>
  <si>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</si>
  <si>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</si>
  <si>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</si>
  <si>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</si>
  <si>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</si>
  <si>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</si>
  <si>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</si>
  <si>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</si>
  <si>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</si>
  <si>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</si>
  <si>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</si>
  <si>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</si>
  <si>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</si>
  <si>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</si>
  <si>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</si>
  <si>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</si>
  <si>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</si>
  <si>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</si>
  <si>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</si>
  <si>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</si>
  <si>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</si>
  <si>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</si>
  <si>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</si>
  <si>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</si>
  <si>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</si>
  <si>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</si>
  <si>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</si>
  <si>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</si>
  <si>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</si>
  <si>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</si>
  <si>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</si>
  <si>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</si>
  <si>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</si>
  <si>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</si>
  <si>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</si>
  <si>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</si>
  <si>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</si>
  <si>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</si>
  <si>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</si>
  <si>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</si>
  <si>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</si>
  <si>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</si>
  <si>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</si>
  <si>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</si>
  <si>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</si>
  <si>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</si>
  <si>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</si>
  <si>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</si>
  <si>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</si>
  <si>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</si>
  <si>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</si>
  <si>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</si>
  <si>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</si>
  <si>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</si>
  <si>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</si>
  <si>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</si>
  <si>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</si>
  <si>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</si>
  <si>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</si>
  <si>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</si>
  <si>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</si>
  <si>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</si>
  <si>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</si>
  <si>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</si>
  <si>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</si>
  <si>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</si>
  <si>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</si>
  <si>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</si>
  <si>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</si>
  <si>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</si>
  <si>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</si>
  <si>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</si>
  <si>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</si>
  <si>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</si>
  <si>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</si>
  <si>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</si>
  <si>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</si>
  <si>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</si>
  <si>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</si>
  <si>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</si>
  <si>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</si>
  <si>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</si>
  <si>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</si>
  <si>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</si>
  <si>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</si>
  <si>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</si>
  <si>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</si>
  <si>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</si>
  <si>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</si>
  <si>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</si>
  <si>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</si>
  <si>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</si>
  <si>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</si>
  <si>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</si>
  <si>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</si>
  <si>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</si>
  <si>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</si>
  <si>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</si>
  <si>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</si>
  <si>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</si>
  <si>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</si>
  <si>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</si>
  <si>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</si>
  <si>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</si>
  <si>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</si>
  <si>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</si>
  <si>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</si>
  <si>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</si>
  <si>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</si>
  <si>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</si>
  <si>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</si>
  <si>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</si>
  <si>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</si>
  <si>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</si>
  <si>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</si>
  <si>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</si>
  <si>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</si>
  <si>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</si>
  <si>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</si>
  <si>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</si>
  <si>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</si>
  <si>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</si>
  <si>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</si>
  <si>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</si>
  <si>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</si>
  <si>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</si>
  <si>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</si>
  <si>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</si>
  <si>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</si>
  <si>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</si>
  <si>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</si>
  <si>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</si>
  <si>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</si>
  <si>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</si>
  <si>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</si>
  <si>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</si>
  <si>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</si>
  <si>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</si>
  <si>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</si>
  <si>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</si>
  <si>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</si>
  <si>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</si>
  <si>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</si>
  <si>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</si>
  <si>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</si>
  <si>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</si>
  <si>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</si>
  <si>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</si>
  <si>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</si>
  <si>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</si>
  <si>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</si>
  <si>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</si>
  <si>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</si>
  <si>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</si>
  <si>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</si>
  <si>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</si>
  <si>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</si>
  <si>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</si>
  <si>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</si>
  <si>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</si>
  <si>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</si>
  <si>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</si>
  <si>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</si>
  <si>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</si>
  <si>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</si>
  <si>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</si>
  <si>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</si>
  <si>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</si>
  <si>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</si>
  <si>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</si>
  <si>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</si>
  <si>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</si>
  <si>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</si>
  <si>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</si>
  <si>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</si>
  <si>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</si>
  <si>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</si>
  <si>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</si>
  <si>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</si>
  <si>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</si>
  <si>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</si>
  <si>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</si>
  <si>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</si>
  <si>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</si>
  <si>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</si>
  <si>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</si>
  <si>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</si>
  <si>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</si>
  <si>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</si>
  <si>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</si>
  <si>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</si>
  <si>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</si>
  <si>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</si>
  <si>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</si>
  <si>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</si>
  <si>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</si>
  <si>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</si>
  <si>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</si>
  <si>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</si>
  <si>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</si>
  <si>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</si>
  <si>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</si>
  <si>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</si>
  <si>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</si>
  <si>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</si>
  <si>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</si>
  <si>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</si>
  <si>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</si>
  <si>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</si>
  <si>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</si>
  <si>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</si>
  <si>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</si>
  <si>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</si>
  <si>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</si>
  <si>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</si>
  <si>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</si>
  <si>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</si>
  <si>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</si>
  <si>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</si>
  <si>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</si>
  <si>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</si>
  <si>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</si>
  <si>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</si>
  <si>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</si>
  <si>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</si>
  <si>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</si>
  <si>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</si>
  <si>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</si>
  <si>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</si>
  <si>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</si>
  <si>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</si>
  <si>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</si>
  <si>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</si>
  <si>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</si>
  <si>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</si>
  <si>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</si>
  <si>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</si>
  <si>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</si>
  <si>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</si>
  <si>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</si>
  <si>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</si>
  <si>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</si>
  <si>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</si>
  <si>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</si>
  <si>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</si>
  <si>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</si>
  <si>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</si>
  <si>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</si>
  <si>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</si>
  <si>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</si>
  <si>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</si>
  <si>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</si>
  <si>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</si>
  <si>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</si>
  <si>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</si>
  <si>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</si>
  <si>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</si>
  <si>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</si>
  <si>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</si>
  <si>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</si>
  <si>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</si>
  <si>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</si>
  <si>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</si>
  <si>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</si>
  <si>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</si>
  <si>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</si>
  <si>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</si>
  <si>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</si>
  <si>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</si>
  <si>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</si>
  <si>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</si>
  <si>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</si>
  <si>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</si>
  <si>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</si>
  <si>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</si>
  <si>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</si>
  <si>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</si>
  <si>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</si>
  <si>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</si>
  <si>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</si>
  <si>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</si>
  <si>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</si>
  <si>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</si>
  <si>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</si>
  <si>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</si>
  <si>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</si>
  <si>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</si>
  <si>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</si>
  <si>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</si>
  <si>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</si>
  <si>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</si>
  <si>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</si>
  <si>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</si>
  <si>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</si>
  <si>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</si>
  <si>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</si>
  <si>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</si>
  <si>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</si>
  <si>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</si>
  <si>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</si>
  <si>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</si>
  <si>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</si>
  <si>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</si>
  <si>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</si>
  <si>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</si>
  <si>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</si>
  <si>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</si>
  <si>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</si>
  <si>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</si>
  <si>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</si>
  <si>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</si>
  <si>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</si>
  <si>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</si>
  <si>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</si>
  <si>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</si>
  <si>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</si>
  <si>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</si>
  <si>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</si>
  <si>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</si>
  <si>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</si>
  <si>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</si>
  <si>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</si>
  <si>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</si>
  <si>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</si>
  <si>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</si>
  <si>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</si>
  <si>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</si>
  <si>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</si>
  <si>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</si>
  <si>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</si>
  <si>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</si>
  <si>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</si>
  <si>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</si>
  <si>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</si>
  <si>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</si>
  <si>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</si>
  <si>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</si>
  <si>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</si>
  <si>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</si>
  <si>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</si>
  <si>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</si>
  <si>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</si>
  <si>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</si>
  <si>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</si>
  <si>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</si>
  <si>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</si>
  <si>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</si>
  <si>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</si>
  <si>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</si>
  <si>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</si>
  <si>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</si>
  <si>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</si>
  <si>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</si>
  <si>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</si>
  <si>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</si>
  <si>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</si>
  <si>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</si>
  <si>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</si>
  <si>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</si>
  <si>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</si>
  <si>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</si>
  <si>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</si>
  <si>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</si>
  <si>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</si>
  <si>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</si>
  <si>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</si>
  <si>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</si>
  <si>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</si>
  <si>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</si>
  <si>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</si>
  <si>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</si>
  <si>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</si>
  <si>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</si>
  <si>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</si>
  <si>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</si>
  <si>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</si>
  <si>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</si>
  <si>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</si>
  <si>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</si>
  <si>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</si>
  <si>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</si>
  <si>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</si>
  <si>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</si>
  <si>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</si>
  <si>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</si>
  <si>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</si>
  <si>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</si>
  <si>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</si>
  <si>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</si>
  <si>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</si>
  <si>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</si>
  <si>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</si>
  <si>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</si>
  <si>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</si>
  <si>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</si>
  <si>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</si>
  <si>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</si>
  <si>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</si>
  <si>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</si>
  <si>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</si>
  <si>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</si>
  <si>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</si>
  <si>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</si>
  <si>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</si>
  <si>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</si>
  <si>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</si>
  <si>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</si>
  <si>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</si>
  <si>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</si>
  <si>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</si>
  <si>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</si>
  <si>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</si>
  <si>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</si>
  <si>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</si>
  <si>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</si>
  <si>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</si>
  <si>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</si>
  <si>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</si>
  <si>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</si>
  <si>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</si>
  <si>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</si>
  <si>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</si>
  <si>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</si>
  <si>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</si>
  <si>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</si>
  <si>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</si>
  <si>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</si>
  <si>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</si>
  <si>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</si>
  <si>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</si>
  <si>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</si>
  <si>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</si>
  <si>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</si>
  <si>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</si>
  <si>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</si>
  <si>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</si>
  <si>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</si>
  <si>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</si>
  <si>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</si>
  <si>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</si>
  <si>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</si>
  <si>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</si>
  <si>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</si>
  <si>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</si>
  <si>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</si>
  <si>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</si>
  <si>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</si>
  <si>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</si>
  <si>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</si>
  <si>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</si>
  <si>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</si>
  <si>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</si>
  <si>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</si>
  <si>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</si>
  <si>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</si>
  <si>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</si>
  <si>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</si>
  <si>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</si>
  <si>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</si>
  <si>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</si>
  <si>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</si>
  <si>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</si>
  <si>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</si>
  <si>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</si>
  <si>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</si>
  <si>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</si>
  <si>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</si>
  <si>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</si>
  <si>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</si>
  <si>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</si>
  <si>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</si>
  <si>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</si>
  <si>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</si>
  <si>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</si>
  <si>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</si>
  <si>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</si>
  <si>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</si>
  <si>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</si>
  <si>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</si>
  <si>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</si>
  <si>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</si>
  <si>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</si>
  <si>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</si>
  <si>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</si>
  <si>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</si>
  <si>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</si>
  <si>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</si>
  <si>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</si>
  <si>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</si>
  <si>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</si>
  <si>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</si>
  <si>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</si>
  <si>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</si>
  <si>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</si>
  <si>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</si>
  <si>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</si>
  <si>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</si>
  <si>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</si>
  <si>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</si>
  <si>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</si>
  <si>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</si>
  <si>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</si>
  <si>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</si>
  <si>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</si>
  <si>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</si>
  <si>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</si>
  <si>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</si>
  <si>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</si>
  <si>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</si>
  <si>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</si>
  <si>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</si>
  <si>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</si>
  <si>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</si>
  <si>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</si>
  <si>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</si>
  <si>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</si>
  <si>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</si>
  <si>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</si>
  <si>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</si>
  <si>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</si>
  <si>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</si>
  <si>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</si>
  <si>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</si>
  <si>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</si>
  <si>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</si>
  <si>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</si>
  <si>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</si>
  <si>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</si>
  <si>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</si>
  <si>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</si>
  <si>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</si>
  <si>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</si>
  <si>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</si>
  <si>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</si>
  <si>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</si>
  <si>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</si>
  <si>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</si>
  <si>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</si>
  <si>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</si>
  <si>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</si>
  <si>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</si>
  <si>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</si>
  <si>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</si>
  <si>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</si>
  <si>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</si>
  <si>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</si>
  <si>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</si>
  <si>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</si>
  <si>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</si>
  <si>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</si>
  <si>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</si>
  <si>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</si>
  <si>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</si>
  <si>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</si>
  <si>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</si>
  <si>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</si>
  <si>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</si>
  <si>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</si>
  <si>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</si>
  <si>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</si>
  <si>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</si>
  <si>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</si>
  <si>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</si>
  <si>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</si>
  <si>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</si>
  <si>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</si>
  <si>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</si>
  <si>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</si>
  <si>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</si>
  <si>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</si>
  <si>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</si>
  <si>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</si>
  <si>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</si>
  <si>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</si>
  <si>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</si>
  <si>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</si>
  <si>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</si>
  <si>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</si>
  <si>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</si>
  <si>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</si>
  <si>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</si>
  <si>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</si>
  <si>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</si>
  <si>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</si>
  <si>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</si>
  <si>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</si>
  <si>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</si>
  <si>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</si>
  <si>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</si>
  <si>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</si>
  <si>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</si>
  <si>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</si>
  <si>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</si>
  <si>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</si>
  <si>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</si>
  <si>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</si>
  <si>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</si>
  <si>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</si>
  <si>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</si>
  <si>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</si>
  <si>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</si>
  <si>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</si>
  <si>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</si>
  <si>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</si>
  <si>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</si>
  <si>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</si>
  <si>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</si>
  <si>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</si>
  <si>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</si>
  <si>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</si>
  <si>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</si>
  <si>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</si>
  <si>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</si>
  <si>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</si>
  <si>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</si>
  <si>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</si>
  <si>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</si>
  <si>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</si>
  <si>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</si>
  <si>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</si>
  <si>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</si>
  <si>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</si>
  <si>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</si>
  <si>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</si>
  <si>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</si>
  <si>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</si>
  <si>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</si>
  <si>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</si>
  <si>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</si>
  <si>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</si>
  <si>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</si>
  <si>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</si>
  <si>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</si>
  <si>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</si>
  <si>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</si>
  <si>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</si>
  <si>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</si>
  <si>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</si>
  <si>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</si>
  <si>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</si>
  <si>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</si>
  <si>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</si>
  <si>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</si>
  <si>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</si>
  <si>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</si>
  <si>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</si>
  <si>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</si>
  <si>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</si>
  <si>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</si>
  <si>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</si>
  <si>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</si>
  <si>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</si>
  <si>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</si>
  <si>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</si>
  <si>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</si>
  <si>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</si>
  <si>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</si>
  <si>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</si>
  <si>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</si>
  <si>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</si>
  <si>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</si>
  <si>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</si>
  <si>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</si>
  <si>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</si>
  <si>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</si>
  <si>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</si>
  <si>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</si>
  <si>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</si>
  <si>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</si>
  <si>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</si>
  <si>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</si>
  <si>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</si>
  <si>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</si>
  <si>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</si>
  <si>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</si>
  <si>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</si>
  <si>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</si>
  <si>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</si>
  <si>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</si>
  <si>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</si>
  <si>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</si>
  <si>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</si>
  <si>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</si>
  <si>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</si>
  <si>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</si>
  <si>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</si>
  <si>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</si>
  <si>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</si>
  <si>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</si>
  <si>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</si>
  <si>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</si>
  <si>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</si>
  <si>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</si>
  <si>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</si>
  <si>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</si>
  <si>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</si>
  <si>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</si>
  <si>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</si>
  <si>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</si>
  <si>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</si>
  <si>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</si>
  <si>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</si>
  <si>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</si>
  <si>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</si>
  <si>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</si>
  <si>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</si>
  <si>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</si>
  <si>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</si>
  <si>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</si>
  <si>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</si>
  <si>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</si>
  <si>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</si>
  <si>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</si>
  <si>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</si>
  <si>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</si>
  <si>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</si>
  <si>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</si>
  <si>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</si>
  <si>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</si>
  <si>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</si>
  <si>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</si>
  <si>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</si>
  <si>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</si>
  <si>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</si>
  <si>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</si>
  <si>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</si>
  <si>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</si>
  <si>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</si>
  <si>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</si>
  <si>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</si>
  <si>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</si>
  <si>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</si>
  <si>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</si>
  <si>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</si>
  <si>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</si>
  <si>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</si>
  <si>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</si>
  <si>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</si>
  <si>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</si>
  <si>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</si>
  <si>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</si>
  <si>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</si>
  <si>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</si>
  <si>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</si>
  <si>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</si>
  <si>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</si>
  <si>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</si>
  <si>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</si>
  <si>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</si>
  <si>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</si>
  <si>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</si>
  <si>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</si>
  <si>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</si>
  <si>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</si>
  <si>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</si>
  <si>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</si>
  <si>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</si>
  <si>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</si>
  <si>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</si>
  <si>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</si>
  <si>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</si>
  <si>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</si>
  <si>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</si>
  <si>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</si>
  <si>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</si>
  <si>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</si>
  <si>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</si>
  <si>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</si>
  <si>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</si>
  <si>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</si>
  <si>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</si>
  <si>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</si>
  <si>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</si>
  <si>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</si>
  <si>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</si>
  <si>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</si>
  <si>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</si>
  <si>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</si>
  <si>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</si>
  <si>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</si>
  <si>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</si>
  <si>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</si>
  <si>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</si>
  <si>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</si>
  <si>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</si>
  <si>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</si>
  <si>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</si>
  <si>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</si>
  <si>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</si>
  <si>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</si>
  <si>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</si>
  <si>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</si>
  <si>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</si>
  <si>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</si>
  <si>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</si>
  <si>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</si>
  <si>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</si>
  <si>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</si>
  <si>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</si>
  <si>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</si>
  <si>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</si>
  <si>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</si>
  <si>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</si>
  <si>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</si>
  <si>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</si>
  <si>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</si>
  <si>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</si>
  <si>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</si>
  <si>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</si>
  <si>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</si>
  <si>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</si>
  <si>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</si>
  <si>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</si>
  <si>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</si>
  <si>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</si>
  <si>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</si>
  <si>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</si>
  <si>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</si>
  <si>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</si>
  <si>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</si>
  <si>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</si>
  <si>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</si>
  <si>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</si>
  <si>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</si>
  <si>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</si>
  <si>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</si>
  <si>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</si>
  <si>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</si>
  <si>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</si>
  <si>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</si>
  <si>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</si>
  <si>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</si>
  <si>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</si>
  <si>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</si>
  <si>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</si>
  <si>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</si>
  <si>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</si>
  <si>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</si>
  <si>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</si>
  <si>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</si>
  <si>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</si>
  <si>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</si>
  <si>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</si>
  <si>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</si>
  <si>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</si>
  <si>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</si>
  <si>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</si>
  <si>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</si>
  <si>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</si>
  <si>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</si>
  <si>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</si>
  <si>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</si>
  <si>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</si>
  <si>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</si>
  <si>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</si>
  <si>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</si>
  <si>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</si>
  <si>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</si>
  <si>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</si>
  <si>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</si>
  <si>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</si>
  <si>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</si>
  <si>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</si>
  <si>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</si>
  <si>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</si>
  <si>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</si>
  <si>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</si>
  <si>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</si>
  <si>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</si>
  <si>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</si>
  <si>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</si>
  <si>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</si>
  <si>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</si>
  <si>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</si>
  <si>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</si>
  <si>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</si>
  <si>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</si>
  <si>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</si>
  <si>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</si>
  <si>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</si>
  <si>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</si>
  <si>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</si>
  <si>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</si>
  <si>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</si>
  <si>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</si>
  <si>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</si>
  <si>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</si>
  <si>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</si>
  <si>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</si>
  <si>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</si>
  <si>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</si>
  <si>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</si>
  <si>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</si>
  <si>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</si>
  <si>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</si>
  <si>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</si>
  <si>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</si>
  <si>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</si>
  <si>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</si>
  <si>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</si>
  <si>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</si>
  <si>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</si>
  <si>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</si>
  <si>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</si>
  <si>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</si>
  <si>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</si>
  <si>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</si>
  <si>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</si>
  <si>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</si>
  <si>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</si>
  <si>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</si>
  <si>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</si>
  <si>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</si>
  <si>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</si>
  <si>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</si>
  <si>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</si>
  <si>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</si>
  <si>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</si>
  <si>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</si>
  <si>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</si>
  <si>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</si>
  <si>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</si>
  <si>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</si>
  <si>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</si>
  <si>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</si>
  <si>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</si>
  <si>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</si>
  <si>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</si>
  <si>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</si>
  <si>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</si>
  <si>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</si>
  <si>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</si>
  <si>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</si>
  <si>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</si>
  <si>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</si>
  <si>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</si>
  <si>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</si>
  <si>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</si>
  <si>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</si>
  <si>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</si>
  <si>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</si>
  <si>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</si>
  <si>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</si>
  <si>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</si>
  <si>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</si>
  <si>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</si>
  <si>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</si>
  <si>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</si>
  <si>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</si>
  <si>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</si>
  <si>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</si>
  <si>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</si>
  <si>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</si>
  <si>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</si>
  <si>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</si>
  <si>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</si>
  <si>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</si>
  <si>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</si>
  <si>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</si>
  <si>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</si>
  <si>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</si>
  <si>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</si>
  <si>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</si>
  <si>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</si>
  <si>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</si>
  <si>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</si>
  <si>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</si>
  <si>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</si>
  <si>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</si>
  <si>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</si>
  <si>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</si>
  <si>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</si>
  <si>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</si>
  <si>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</si>
  <si>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</si>
  <si>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</si>
  <si>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</si>
  <si>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</si>
  <si>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</si>
  <si>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</si>
  <si>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</si>
  <si>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</si>
  <si>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</si>
  <si>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</si>
  <si>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</si>
  <si>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</si>
  <si>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</si>
  <si>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</si>
  <si>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</si>
  <si>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</si>
  <si>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</si>
  <si>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</si>
  <si>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</si>
  <si>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</si>
  <si>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</si>
  <si>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</si>
  <si>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</si>
  <si>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</si>
  <si>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</si>
  <si>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</si>
  <si>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</si>
  <si>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</si>
  <si>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</si>
  <si>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</si>
  <si>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</si>
  <si>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</si>
  <si>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</si>
  <si>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</si>
  <si>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</si>
  <si>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</si>
  <si>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</si>
  <si>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</si>
  <si>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</si>
  <si>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</si>
  <si>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</si>
  <si>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</si>
  <si>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</si>
  <si>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</si>
  <si>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</si>
  <si>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</si>
  <si>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</si>
  <si>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</si>
  <si>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</si>
  <si>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</si>
  <si>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</si>
  <si>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</si>
  <si>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</si>
  <si>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</si>
  <si>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</si>
  <si>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</si>
  <si>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</si>
  <si>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</si>
  <si>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</si>
  <si>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</si>
  <si>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</si>
  <si>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</si>
  <si>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</si>
  <si>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</si>
  <si>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</si>
  <si>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</si>
  <si>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</si>
  <si>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</si>
  <si>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</si>
  <si>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</si>
  <si>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</si>
  <si>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</si>
  <si>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</si>
  <si>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</si>
  <si>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</si>
  <si>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</si>
  <si>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</si>
  <si>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</si>
  <si>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</si>
  <si>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</si>
  <si>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</si>
  <si>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</si>
  <si>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</si>
  <si>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</si>
  <si>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</si>
  <si>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</si>
  <si>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</si>
  <si>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</si>
  <si>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</si>
  <si>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</si>
  <si>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</si>
  <si>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</si>
  <si>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</si>
  <si>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</si>
  <si>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</si>
  <si>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</si>
  <si>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</si>
  <si>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</si>
  <si>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</si>
  <si>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</si>
  <si>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</si>
  <si>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</si>
  <si>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</si>
  <si>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</si>
  <si>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</si>
  <si>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</si>
  <si>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</si>
  <si>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</si>
  <si>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</si>
  <si>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</si>
  <si>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</si>
  <si>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</si>
  <si>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</si>
  <si>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</si>
  <si>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</si>
  <si>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</si>
  <si>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</si>
  <si>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</si>
  <si>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</si>
  <si>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</si>
  <si>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</si>
  <si>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</si>
  <si>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</si>
  <si>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</si>
  <si>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</si>
  <si>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</si>
  <si>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</si>
  <si>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</si>
  <si>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</si>
  <si>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</si>
  <si>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</si>
  <si>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</si>
  <si>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</si>
  <si>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</si>
  <si>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</si>
  <si>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</si>
  <si>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</si>
  <si>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</si>
  <si>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</si>
  <si>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</si>
  <si>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</si>
  <si>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</si>
  <si>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</si>
  <si>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</si>
  <si>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</si>
  <si>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</si>
  <si>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</si>
  <si>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</si>
  <si>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</si>
  <si>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</si>
  <si>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</si>
  <si>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</si>
  <si>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</si>
  <si>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</si>
  <si>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</si>
  <si>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</si>
  <si>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</si>
  <si>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</si>
  <si>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</si>
  <si>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</si>
  <si>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</si>
  <si>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</si>
  <si>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</si>
  <si>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</si>
  <si>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</si>
  <si>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</si>
  <si>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</si>
  <si>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</si>
  <si>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</si>
  <si>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</si>
  <si>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</si>
  <si>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</si>
  <si>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</si>
  <si>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</si>
  <si>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</si>
  <si>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</si>
  <si>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</si>
  <si>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</si>
  <si>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</si>
  <si>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</si>
  <si>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</si>
  <si>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</si>
  <si>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</si>
  <si>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</si>
  <si>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</si>
  <si>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</si>
  <si>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</si>
  <si>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</si>
  <si>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</si>
  <si>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</si>
  <si>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</si>
  <si>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</si>
  <si>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</si>
  <si>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</si>
  <si>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</si>
  <si>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</si>
  <si>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</si>
  <si>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</si>
  <si>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</si>
  <si>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</si>
  <si>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</si>
  <si>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</si>
  <si>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</si>
  <si>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</si>
  <si>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</si>
  <si>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</si>
  <si>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</si>
  <si>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</si>
  <si>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</si>
  <si>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</si>
  <si>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</si>
  <si>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</si>
  <si>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</si>
  <si>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</si>
  <si>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</si>
  <si>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</si>
  <si>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</si>
  <si>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</si>
  <si>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</si>
  <si>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</si>
  <si>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</si>
  <si>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</si>
  <si>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</si>
  <si>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</si>
  <si>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</si>
  <si>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</si>
  <si>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</si>
  <si>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</si>
  <si>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</si>
  <si>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</si>
  <si>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</si>
  <si>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</si>
  <si>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</si>
  <si>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</si>
  <si>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</si>
  <si>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</si>
  <si>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</si>
  <si>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</si>
  <si>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</si>
  <si>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</si>
  <si>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</si>
  <si>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</si>
  <si>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</si>
  <si>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</si>
  <si>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</si>
  <si>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</si>
  <si>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</si>
  <si>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</si>
  <si>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</si>
  <si>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</si>
  <si>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</si>
  <si>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</si>
  <si>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</si>
  <si>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</si>
  <si>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</si>
  <si>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</si>
  <si>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</si>
  <si>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</si>
  <si>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</si>
  <si>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</si>
  <si>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</si>
  <si>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</si>
  <si>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</si>
  <si>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</si>
  <si>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</si>
  <si>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</si>
  <si>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</si>
  <si>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</si>
  <si>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</si>
  <si>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</si>
  <si>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</si>
  <si>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</si>
  <si>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</si>
  <si>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</si>
  <si>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</si>
  <si>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</si>
  <si>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</si>
  <si>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</si>
  <si>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</si>
  <si>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</si>
  <si>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</si>
  <si>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</si>
  <si>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</si>
  <si>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</si>
  <si>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</si>
  <si>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</si>
  <si>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</si>
  <si>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</si>
  <si>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</si>
  <si>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</si>
  <si>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</si>
  <si>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</si>
  <si>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</si>
  <si>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</si>
  <si>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</si>
  <si>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</si>
  <si>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</si>
  <si>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</si>
  <si>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</si>
  <si>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</si>
  <si>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</si>
  <si>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</si>
  <si>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</si>
  <si>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</si>
  <si>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</si>
  <si>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</si>
  <si>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</si>
  <si>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</si>
  <si>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</si>
  <si>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</si>
  <si>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</si>
  <si>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</si>
  <si>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</si>
  <si>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</si>
  <si>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</si>
  <si>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</si>
  <si>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</si>
  <si>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</si>
  <si>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</si>
  <si>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</si>
  <si>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</si>
  <si>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</si>
  <si>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</si>
  <si>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</si>
  <si>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</si>
  <si>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</si>
  <si>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</si>
  <si>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</si>
  <si>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</si>
  <si>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</si>
  <si>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</si>
  <si>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</si>
  <si>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</si>
  <si>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</si>
  <si>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</si>
  <si>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</si>
  <si>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</si>
  <si>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</si>
  <si>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</si>
  <si>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</si>
  <si>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</si>
  <si>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</si>
  <si>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</si>
  <si>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</si>
  <si>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</si>
  <si>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</si>
  <si>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</si>
  <si>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</si>
  <si>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</si>
  <si>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</si>
  <si>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</si>
  <si>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</si>
  <si>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</si>
  <si>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</si>
  <si>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</si>
  <si>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</si>
  <si>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</si>
  <si>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</si>
  <si>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</si>
  <si>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</si>
  <si>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</si>
  <si>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</si>
  <si>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</si>
  <si>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</si>
  <si>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</si>
  <si>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</si>
  <si>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</si>
  <si>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</si>
  <si>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</si>
  <si>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</si>
  <si>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</si>
  <si>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</si>
  <si>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</si>
  <si>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</si>
  <si>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</si>
  <si>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</si>
  <si>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</si>
  <si>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</si>
  <si>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</si>
  <si>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</si>
  <si>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</si>
  <si>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</si>
  <si>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</si>
  <si>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</si>
  <si>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</si>
  <si>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</si>
  <si>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</si>
  <si>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</si>
  <si>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</si>
  <si>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</si>
  <si>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</si>
  <si>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</si>
  <si>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</si>
  <si>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</si>
  <si>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</si>
  <si>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</si>
  <si>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</si>
  <si>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</si>
  <si>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</si>
  <si>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</si>
  <si>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</si>
  <si>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</si>
  <si>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</si>
  <si>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</si>
  <si>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</si>
  <si>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</si>
  <si>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</si>
  <si>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</si>
  <si>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</si>
  <si>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</si>
  <si>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</si>
  <si>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</si>
  <si>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</si>
  <si>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</si>
  <si>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</si>
  <si>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</si>
  <si>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</si>
  <si>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</si>
  <si>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</si>
  <si>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</si>
  <si>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</si>
  <si>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</si>
  <si>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</si>
  <si>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</si>
  <si>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</si>
  <si>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</si>
  <si>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</si>
  <si>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</si>
  <si>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</si>
  <si>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</si>
  <si>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</si>
  <si>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</si>
  <si>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</si>
  <si>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</si>
  <si>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</si>
  <si>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</si>
  <si>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</si>
  <si>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</si>
  <si>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</si>
  <si>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</si>
  <si>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</si>
  <si>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</si>
  <si>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</si>
  <si>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</si>
  <si>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</si>
  <si>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</si>
  <si>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</si>
  <si>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</si>
  <si>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</si>
  <si>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</si>
  <si>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</si>
  <si>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</si>
  <si>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</si>
  <si>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</si>
  <si>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</si>
  <si>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</si>
  <si>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</si>
  <si>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</si>
  <si>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</si>
  <si>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</si>
  <si>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</si>
  <si>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</si>
  <si>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</si>
  <si>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</si>
  <si>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</si>
  <si>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</si>
  <si>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</si>
  <si>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</si>
  <si>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</si>
  <si>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</si>
  <si>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</si>
  <si>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</si>
  <si>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</si>
  <si>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</si>
  <si>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</si>
  <si>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</si>
  <si>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</si>
  <si>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</si>
  <si>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</si>
  <si>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</si>
  <si>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</si>
  <si>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</si>
  <si>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</si>
  <si>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</si>
  <si>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</si>
  <si>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</si>
  <si>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</si>
  <si>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</si>
  <si>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</si>
  <si>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</si>
  <si>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</si>
  <si>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</si>
  <si>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</si>
  <si>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</si>
  <si>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</si>
  <si>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</si>
  <si>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</si>
  <si>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</si>
  <si>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</si>
  <si>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</si>
  <si>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</si>
  <si>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</si>
  <si>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</si>
  <si>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</si>
  <si>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</si>
  <si>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</si>
  <si>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</si>
  <si>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</si>
  <si>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</si>
  <si>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</si>
  <si>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</si>
  <si>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</si>
  <si>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</si>
  <si>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</si>
  <si>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</si>
  <si>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</si>
  <si>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</si>
  <si>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</si>
  <si>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</si>
  <si>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</si>
  <si>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</si>
  <si>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</si>
  <si>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</si>
  <si>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</si>
  <si>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</si>
  <si>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</si>
  <si>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</si>
  <si>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</si>
  <si>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</si>
  <si>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</si>
  <si>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</si>
  <si>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</si>
  <si>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</si>
  <si>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</si>
  <si>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</si>
  <si>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</si>
  <si>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</si>
  <si>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</si>
  <si>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</si>
  <si>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</si>
  <si>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</si>
  <si>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</si>
  <si>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</si>
  <si>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</si>
  <si>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</si>
  <si>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</si>
  <si>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</si>
  <si>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</si>
  <si>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</si>
  <si>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</si>
  <si>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</si>
  <si>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</si>
  <si>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</si>
  <si>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</si>
  <si>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</si>
  <si>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</si>
  <si>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</si>
  <si>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</si>
  <si>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</si>
  <si>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</si>
  <si>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</si>
  <si>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</si>
  <si>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</si>
  <si>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</si>
  <si>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</si>
  <si>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</si>
  <si>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</si>
  <si>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</si>
  <si>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</si>
  <si>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</si>
  <si>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</si>
  <si>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</si>
  <si>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</si>
  <si>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</si>
  <si>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</si>
  <si>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</si>
  <si>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</si>
  <si>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</si>
  <si>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</si>
  <si>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</si>
  <si>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</si>
  <si>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</si>
  <si>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</si>
  <si>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</si>
  <si>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</si>
  <si>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</si>
  <si>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</si>
  <si>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</si>
  <si>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</si>
  <si>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</si>
  <si>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</si>
  <si>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</si>
  <si>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</si>
  <si>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</si>
  <si>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</si>
  <si>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</si>
  <si>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</si>
  <si>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</si>
  <si>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</si>
  <si>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</si>
  <si>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</si>
  <si>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</si>
  <si>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</si>
  <si>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</si>
  <si>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</si>
  <si>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</si>
  <si>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</si>
  <si>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</si>
  <si>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</si>
  <si>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</si>
  <si>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</si>
  <si>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</si>
  <si>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</si>
  <si>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</si>
  <si>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</si>
  <si>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</si>
  <si>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</si>
  <si>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</si>
  <si>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</si>
  <si>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</si>
  <si>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</si>
  <si>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</si>
  <si>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</si>
  <si>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</si>
  <si>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</si>
  <si>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</si>
  <si>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</si>
  <si>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</si>
  <si>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</si>
  <si>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</si>
  <si>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</si>
  <si>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</si>
  <si>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</si>
  <si>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</si>
  <si>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</si>
  <si>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</si>
  <si>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</si>
  <si>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</si>
  <si>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</si>
  <si>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</si>
  <si>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</si>
  <si>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</si>
  <si>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</si>
  <si>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</si>
  <si>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</si>
  <si>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</si>
  <si>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</si>
  <si>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</si>
  <si>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</si>
  <si>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</si>
  <si>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</si>
  <si>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</si>
  <si>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</si>
  <si>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</si>
  <si>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</si>
  <si>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</si>
  <si>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</si>
  <si>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</si>
  <si>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</si>
  <si>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</si>
  <si>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</si>
  <si>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</si>
  <si>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</si>
  <si>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</si>
  <si>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</si>
  <si>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</si>
  <si>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</si>
  <si>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</si>
  <si>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</si>
  <si>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</si>
  <si>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</si>
  <si>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</si>
  <si>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</si>
  <si>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</si>
  <si>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</si>
  <si>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</si>
  <si>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</si>
  <si>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</si>
  <si>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</si>
  <si>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</si>
  <si>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</si>
  <si>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</si>
  <si>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</si>
  <si>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</si>
  <si>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</si>
  <si>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</si>
  <si>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</si>
  <si>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</si>
  <si>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</si>
  <si>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</si>
  <si>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</si>
  <si>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</si>
  <si>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</si>
  <si>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</si>
  <si>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</si>
  <si>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</si>
  <si>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</si>
  <si>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</si>
  <si>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</si>
  <si>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</si>
  <si>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</si>
  <si>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</si>
  <si>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</si>
  <si>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</si>
  <si>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</si>
  <si>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</si>
  <si>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</si>
  <si>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</si>
  <si>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</si>
  <si>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</si>
  <si>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</si>
  <si>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</si>
  <si>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</si>
  <si>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</si>
  <si>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</si>
  <si>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</si>
  <si>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</si>
  <si>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</si>
  <si>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</si>
  <si>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</si>
  <si>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</si>
  <si>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</si>
  <si>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</si>
  <si>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</si>
  <si>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</si>
  <si>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</si>
  <si>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</si>
  <si>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</si>
  <si>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</si>
  <si>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</si>
  <si>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</si>
  <si>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</si>
  <si>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</si>
  <si>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</si>
  <si>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</si>
  <si>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</si>
  <si>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</si>
  <si>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</si>
  <si>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</si>
  <si>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</si>
  <si>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</si>
  <si>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</si>
  <si>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</si>
  <si>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</si>
  <si>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</si>
  <si>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</si>
  <si>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</si>
  <si>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</si>
  <si>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</si>
  <si>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</si>
  <si>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</si>
  <si>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</si>
  <si>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</si>
  <si>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</si>
  <si>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</si>
  <si>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</si>
  <si>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</si>
  <si>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</si>
  <si>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</si>
  <si>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</si>
  <si>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</si>
  <si>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</si>
  <si>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</si>
  <si>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</si>
  <si>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</si>
  <si>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</si>
  <si>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</si>
  <si>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</si>
  <si>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</si>
  <si>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</si>
  <si>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</si>
  <si>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</si>
  <si>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</si>
  <si>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</si>
  <si>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</si>
  <si>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</si>
  <si>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</si>
  <si>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</si>
  <si>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</si>
  <si>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</si>
  <si>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</si>
  <si>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</si>
  <si>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</si>
  <si>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</si>
  <si>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</si>
  <si>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</si>
  <si>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</si>
  <si>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</si>
  <si>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</si>
  <si>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</si>
  <si>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</si>
  <si>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</si>
  <si>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</si>
  <si>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</si>
  <si>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</si>
  <si>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</si>
  <si>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</si>
  <si>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</si>
  <si>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</si>
  <si>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</si>
  <si>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</si>
  <si>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</si>
  <si>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</si>
  <si>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</si>
  <si>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</si>
  <si>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</si>
  <si>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</si>
  <si>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</si>
  <si>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</si>
  <si>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</si>
  <si>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</si>
  <si>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</si>
  <si>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</si>
  <si>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</si>
  <si>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</si>
  <si>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</si>
  <si>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</si>
  <si>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</si>
  <si>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</si>
  <si>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</si>
  <si>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</si>
  <si>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</si>
  <si>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</si>
  <si>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</si>
  <si>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</si>
  <si>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</si>
  <si>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</si>
  <si>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</si>
  <si>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</si>
  <si>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</si>
  <si>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</si>
  <si>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</si>
  <si>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</si>
  <si>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</si>
  <si>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</si>
  <si>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</si>
  <si>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</si>
  <si>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</si>
  <si>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</si>
  <si>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</si>
  <si>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</si>
  <si>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</si>
  <si>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</si>
  <si>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</si>
  <si>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</si>
  <si>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</si>
  <si>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</si>
  <si>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</si>
  <si>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</si>
  <si>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</si>
  <si>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</si>
  <si>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</si>
  <si>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</si>
  <si>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</si>
  <si>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</si>
  <si>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</si>
  <si>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</si>
  <si>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</si>
  <si>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</si>
  <si>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</si>
  <si>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</si>
  <si>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</si>
  <si>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</si>
  <si>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</si>
  <si>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</si>
  <si>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</si>
  <si>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</si>
  <si>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</si>
  <si>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</si>
  <si>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</si>
  <si>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</si>
  <si>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</si>
  <si>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</si>
  <si>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</si>
  <si>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</si>
  <si>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</si>
  <si>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</si>
  <si>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</si>
  <si>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</si>
  <si>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</si>
  <si>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</si>
  <si>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</si>
  <si>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</si>
  <si>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</si>
  <si>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</si>
  <si>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</si>
  <si>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</si>
  <si>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</si>
  <si>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</si>
  <si>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</si>
  <si>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</si>
  <si>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</si>
  <si>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</si>
  <si>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</si>
  <si>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</si>
  <si>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</si>
  <si>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</si>
  <si>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</si>
  <si>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</si>
  <si>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</si>
  <si>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</si>
  <si>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</si>
  <si>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</si>
  <si>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</si>
  <si>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</si>
  <si>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</si>
  <si>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</si>
  <si>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</si>
  <si>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</si>
  <si>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</si>
  <si>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</si>
  <si>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</si>
  <si>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</si>
  <si>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</si>
  <si>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</si>
  <si>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</si>
  <si>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</si>
  <si>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</si>
  <si>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</si>
  <si>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</si>
  <si>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</si>
  <si>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</si>
  <si>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</si>
  <si>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</si>
  <si>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</si>
  <si>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</si>
  <si>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</si>
  <si>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</si>
  <si>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</si>
  <si>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</si>
  <si>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</si>
  <si>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</si>
  <si>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</si>
  <si>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</si>
  <si>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</si>
  <si>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</si>
  <si>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</si>
  <si>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</si>
  <si>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</si>
  <si>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</si>
  <si>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</si>
  <si>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</si>
  <si>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</si>
  <si>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</si>
  <si>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</si>
  <si>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</si>
  <si>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</si>
  <si>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</si>
  <si>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</si>
  <si>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</si>
  <si>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</si>
  <si>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</si>
  <si>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</si>
  <si>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</si>
  <si>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</si>
  <si>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</si>
  <si>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</si>
  <si>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</si>
  <si>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</si>
  <si>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</si>
  <si>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</si>
  <si>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</si>
  <si>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</si>
  <si>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</si>
  <si>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</si>
  <si>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</si>
  <si>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</si>
  <si>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</si>
  <si>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</si>
  <si>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</si>
  <si>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</si>
  <si>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</si>
  <si>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</si>
  <si>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</si>
  <si>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</si>
  <si>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</si>
  <si>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</si>
  <si>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</si>
  <si>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</si>
  <si>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</si>
  <si>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</si>
  <si>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</si>
  <si>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</si>
  <si>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</si>
  <si>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</si>
  <si>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</si>
  <si>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</si>
  <si>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</si>
  <si>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</si>
  <si>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</si>
  <si>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</si>
  <si>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</si>
  <si>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</si>
  <si>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</si>
  <si>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</si>
  <si>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</si>
  <si>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</si>
  <si>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</si>
  <si>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</si>
  <si>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</si>
  <si>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</si>
  <si>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</si>
  <si>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</si>
  <si>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</si>
  <si>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</si>
  <si>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</si>
  <si>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</si>
  <si>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</si>
  <si>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</si>
  <si>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</si>
  <si>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</si>
  <si>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</si>
  <si>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</si>
  <si>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</si>
  <si>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</si>
  <si>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</si>
  <si>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</si>
  <si>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</si>
  <si>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</si>
  <si>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</si>
  <si>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</si>
  <si>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</si>
  <si>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</si>
  <si>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</si>
  <si>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</si>
  <si>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</si>
  <si>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</si>
  <si>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</si>
  <si>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</si>
  <si>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</si>
  <si>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</si>
  <si>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</si>
  <si>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</si>
  <si>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</si>
  <si>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</si>
  <si>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</si>
  <si>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</si>
  <si>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</si>
  <si>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</si>
  <si>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</si>
  <si>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</si>
  <si>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</si>
  <si>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</si>
  <si>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</si>
  <si>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</si>
  <si>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</si>
  <si>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</si>
  <si>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</si>
  <si>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</si>
  <si>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</si>
  <si>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</si>
  <si>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</si>
  <si>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</si>
  <si>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</si>
  <si>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</si>
  <si>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</si>
  <si>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</si>
  <si>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</si>
  <si>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</si>
  <si>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</si>
  <si>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</si>
  <si>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</si>
  <si>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</si>
  <si>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</si>
  <si>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</si>
  <si>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</si>
  <si>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</si>
  <si>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</si>
  <si>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</si>
  <si>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</si>
  <si>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</si>
  <si>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</si>
  <si>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</si>
  <si>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</si>
  <si>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</si>
  <si>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</si>
  <si>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</si>
  <si>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</si>
  <si>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</si>
  <si>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</si>
  <si>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</si>
  <si>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</si>
  <si>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</si>
  <si>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</si>
  <si>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</si>
  <si>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</si>
  <si>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</si>
  <si>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</si>
  <si>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</si>
  <si>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</si>
  <si>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</si>
  <si>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</si>
  <si>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</si>
  <si>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</si>
  <si>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</si>
  <si>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</si>
  <si>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</si>
  <si>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</si>
  <si>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</si>
  <si>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</si>
  <si>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</si>
  <si>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</si>
  <si>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</si>
  <si>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</si>
  <si>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</si>
  <si>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</si>
  <si>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</si>
  <si>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</si>
  <si>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</si>
  <si>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</si>
  <si>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</si>
  <si>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</si>
  <si>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</si>
  <si>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</si>
  <si>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</si>
  <si>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</si>
  <si>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</si>
  <si>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</si>
  <si>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</si>
  <si>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</si>
  <si>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</si>
  <si>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</si>
  <si>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</si>
  <si>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</si>
  <si>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</si>
  <si>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</si>
  <si>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</si>
  <si>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</si>
  <si>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</si>
  <si>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</si>
  <si>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</si>
  <si>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</si>
  <si>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</si>
  <si>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</si>
  <si>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</si>
  <si>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</si>
  <si>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</si>
  <si>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</si>
  <si>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</si>
  <si>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</si>
  <si>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</si>
  <si>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</si>
  <si>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</si>
  <si>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</si>
  <si>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</si>
  <si>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</si>
  <si>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</si>
  <si>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</si>
  <si>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</si>
  <si>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</si>
  <si>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</si>
  <si>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</si>
  <si>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</si>
  <si>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</si>
  <si>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</si>
  <si>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</si>
  <si>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</si>
  <si>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</si>
  <si>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</si>
  <si>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</si>
  <si>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</si>
  <si>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</si>
  <si>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</si>
  <si>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</si>
  <si>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</si>
  <si>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</si>
  <si>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</si>
  <si>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</si>
  <si>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</si>
  <si>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</si>
  <si>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</si>
  <si>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</si>
  <si>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</si>
  <si>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</si>
  <si>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</si>
  <si>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</si>
  <si>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</si>
  <si>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</si>
  <si>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</si>
  <si>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</si>
  <si>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</si>
  <si>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</si>
  <si>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</si>
  <si>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</si>
  <si>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</si>
  <si>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</si>
  <si>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</si>
  <si>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</si>
  <si>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</si>
  <si>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</si>
  <si>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</si>
  <si>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</si>
  <si>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</si>
  <si>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</si>
  <si>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</si>
  <si>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</si>
  <si>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</si>
  <si>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</si>
  <si>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</si>
  <si>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</si>
  <si>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</si>
  <si>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</si>
  <si>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</si>
  <si>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</si>
  <si>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</si>
  <si>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</si>
  <si>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</si>
  <si>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</si>
  <si>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</si>
  <si>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</si>
  <si>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</si>
  <si>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</si>
  <si>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</si>
  <si>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</si>
  <si>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</si>
  <si>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</si>
  <si>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</si>
  <si>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</si>
  <si>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</si>
  <si>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</si>
  <si>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</si>
  <si>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</si>
  <si>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</si>
  <si>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</si>
  <si>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</si>
  <si>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</si>
  <si>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</si>
  <si>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</si>
  <si>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</si>
  <si>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</si>
  <si>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</si>
  <si>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</si>
  <si>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</si>
  <si>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</si>
  <si>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</si>
  <si>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</si>
  <si>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</si>
  <si>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</si>
  <si>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</si>
  <si>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</si>
  <si>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</si>
  <si>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</si>
  <si>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</si>
  <si>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</si>
  <si>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</si>
  <si>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</si>
  <si>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</si>
  <si>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</si>
  <si>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</si>
  <si>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</si>
  <si>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</si>
  <si>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</si>
  <si>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</si>
  <si>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</si>
  <si>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</si>
  <si>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</si>
  <si>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</si>
  <si>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</si>
  <si>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</si>
  <si>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</si>
  <si>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</si>
  <si>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</si>
  <si>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</si>
  <si>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</si>
  <si>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</si>
  <si>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</si>
  <si>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</si>
  <si>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</si>
  <si>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</si>
  <si>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</si>
  <si>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</si>
  <si>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</si>
  <si>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</si>
  <si>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</si>
  <si>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</si>
  <si>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</si>
  <si>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</si>
  <si>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</si>
  <si>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</si>
  <si>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</si>
  <si>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</si>
  <si>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</si>
  <si>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</si>
  <si>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</si>
  <si>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</si>
  <si>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</si>
  <si>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</si>
  <si>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</si>
  <si>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</si>
  <si>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</si>
  <si>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</si>
  <si>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</si>
  <si>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</si>
  <si>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</si>
  <si>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</si>
  <si>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</si>
  <si>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</si>
  <si>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</si>
  <si>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</si>
  <si>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</si>
  <si>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</si>
  <si>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</si>
  <si>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</si>
  <si>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</si>
  <si>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</si>
  <si>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</si>
  <si>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</si>
  <si>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</si>
  <si>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</si>
  <si>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</si>
  <si>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</si>
  <si>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</si>
  <si>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</si>
  <si>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</si>
  <si>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</si>
  <si>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</si>
  <si>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</si>
  <si>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</si>
  <si>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</si>
  <si>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</si>
  <si>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</si>
  <si>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</si>
  <si>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</si>
  <si>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</si>
  <si>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</si>
  <si>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</si>
  <si>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</si>
  <si>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</si>
  <si>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</si>
  <si>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</si>
  <si>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</si>
  <si>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</si>
  <si>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</si>
  <si>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</si>
  <si>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</si>
  <si>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</si>
  <si>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</si>
  <si>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</si>
  <si>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</si>
  <si>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</si>
  <si>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</si>
  <si>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</si>
  <si>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</si>
  <si>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</si>
  <si>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</si>
  <si>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</si>
  <si>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</si>
  <si>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</si>
  <si>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</si>
  <si>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</si>
  <si>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</si>
  <si>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</si>
  <si>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</si>
  <si>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</si>
  <si>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</si>
  <si>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</si>
  <si>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</si>
  <si>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</si>
  <si>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</si>
  <si>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</si>
  <si>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</si>
  <si>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</si>
  <si>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</si>
  <si>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</si>
  <si>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</si>
  <si>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</si>
  <si>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</si>
  <si>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</si>
  <si>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</si>
  <si>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</si>
  <si>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</si>
  <si>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</si>
  <si>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</si>
  <si>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</si>
  <si>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</si>
  <si>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</si>
  <si>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</si>
  <si>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</si>
  <si>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</si>
  <si>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</si>
  <si>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</si>
  <si>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</si>
  <si>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</si>
  <si>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</si>
  <si>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</si>
  <si>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</si>
  <si>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</si>
  <si>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</si>
  <si>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</si>
  <si>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</si>
  <si>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</si>
  <si>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</si>
  <si>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</si>
  <si>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</si>
  <si>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</si>
  <si>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</si>
  <si>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</si>
  <si>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</si>
  <si>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</si>
  <si>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</si>
  <si>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</si>
  <si>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</si>
  <si>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</si>
  <si>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</si>
  <si>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</si>
  <si>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</si>
  <si>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</si>
  <si>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</si>
  <si>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</si>
  <si>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</si>
  <si>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</si>
  <si>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</si>
  <si>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</si>
  <si>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</si>
  <si>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</si>
  <si>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</si>
  <si>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</si>
  <si>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</si>
  <si>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</si>
  <si>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</si>
  <si>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</si>
  <si>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</si>
  <si>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</si>
  <si>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</si>
  <si>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</si>
  <si>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</si>
  <si>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</si>
  <si>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</si>
  <si>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</si>
  <si>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</si>
  <si>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</si>
  <si>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</si>
  <si>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</si>
  <si>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</si>
  <si>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</si>
  <si>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</si>
  <si>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</si>
  <si>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</si>
  <si>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</si>
  <si>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</si>
  <si>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</si>
  <si>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</si>
  <si>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</si>
  <si>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</si>
  <si>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</si>
  <si>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</si>
  <si>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</si>
  <si>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</si>
  <si>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</si>
  <si>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</si>
  <si>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</si>
  <si>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</si>
  <si>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</si>
  <si>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</si>
  <si>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</si>
  <si>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</si>
  <si>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</si>
  <si>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</si>
  <si>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</si>
  <si>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</si>
  <si>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</si>
  <si>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</si>
  <si>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</si>
  <si>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</si>
  <si>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</si>
  <si>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</si>
  <si>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</si>
  <si>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</si>
  <si>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</si>
  <si>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</si>
  <si>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</si>
  <si>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</si>
  <si>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</si>
  <si>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</si>
  <si>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</si>
  <si>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</si>
  <si>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</si>
  <si>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</si>
  <si>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</si>
  <si>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</si>
  <si>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</si>
  <si>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</si>
  <si>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</si>
  <si>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</si>
  <si>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</si>
  <si>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</si>
  <si>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</si>
  <si>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</si>
  <si>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</si>
  <si>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</si>
  <si>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</si>
  <si>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</si>
  <si>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</si>
  <si>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</si>
  <si>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</si>
  <si>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</si>
  <si>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</si>
  <si>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</si>
  <si>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</si>
  <si>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</si>
  <si>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</si>
  <si>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</si>
  <si>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</si>
  <si>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</si>
  <si>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</si>
  <si>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</si>
  <si>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</si>
  <si>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</si>
  <si>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</si>
  <si>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</si>
  <si>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</si>
  <si>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</si>
  <si>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</si>
  <si>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</si>
  <si>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</si>
  <si>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</si>
  <si>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</si>
  <si>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</si>
  <si>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</si>
  <si>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</si>
  <si>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</si>
  <si>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</si>
  <si>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</si>
  <si>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</si>
  <si>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</si>
  <si>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</si>
  <si>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</si>
  <si>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</si>
  <si>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</si>
  <si>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</si>
  <si>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</si>
  <si>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</si>
  <si>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</si>
  <si>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</si>
  <si>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</si>
  <si>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</si>
  <si>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</si>
  <si>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</si>
  <si>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</si>
  <si>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</si>
  <si>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</si>
  <si>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</si>
  <si>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</si>
  <si>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</si>
  <si>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</si>
  <si>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</si>
  <si>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</si>
  <si>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</si>
  <si>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</si>
  <si>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</si>
  <si>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</si>
  <si>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</si>
  <si>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</si>
  <si>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</si>
  <si>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</si>
  <si>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</si>
  <si>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</si>
  <si>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</si>
  <si>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</si>
  <si>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</si>
  <si>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</si>
  <si>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</si>
  <si>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</si>
  <si>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</si>
  <si>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</si>
  <si>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</si>
  <si>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</si>
  <si>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</si>
  <si>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</si>
  <si>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</si>
  <si>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</si>
  <si>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</si>
  <si>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</si>
  <si>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</si>
  <si>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</si>
  <si>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</si>
  <si>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</si>
  <si>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</si>
  <si>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</si>
  <si>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</si>
  <si>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</si>
  <si>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</si>
  <si>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</si>
  <si>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</si>
  <si>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</si>
  <si>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</si>
  <si>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</si>
  <si>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</si>
  <si>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</si>
  <si>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</si>
  <si>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</si>
  <si>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</si>
  <si>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</si>
  <si>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</si>
  <si>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</si>
  <si>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</si>
  <si>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</si>
  <si>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</si>
  <si>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</si>
  <si>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</si>
  <si>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</si>
  <si>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</si>
  <si>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</si>
  <si>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</si>
  <si>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</si>
  <si>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</si>
  <si>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</si>
  <si>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</si>
  <si>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</si>
  <si>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</si>
  <si>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</si>
  <si>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</si>
  <si>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</si>
  <si>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</si>
  <si>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</si>
  <si>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</si>
  <si>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</si>
  <si>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</si>
  <si>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</si>
  <si>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</si>
  <si>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</si>
  <si>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</si>
  <si>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</si>
  <si>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</si>
  <si>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</si>
  <si>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</si>
  <si>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</si>
  <si>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</si>
  <si>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</si>
  <si>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</si>
  <si>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</si>
  <si>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</si>
  <si>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</si>
  <si>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</si>
  <si>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</si>
  <si>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</si>
  <si>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</si>
  <si>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</si>
  <si>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</si>
  <si>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</si>
  <si>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</si>
  <si>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</si>
  <si>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</si>
  <si>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</si>
  <si>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</si>
  <si>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</si>
  <si>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</si>
  <si>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</si>
  <si>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</si>
  <si>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</si>
  <si>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</si>
  <si>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</si>
  <si>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</si>
  <si>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</si>
  <si>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</si>
  <si>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</si>
  <si>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</si>
  <si>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</si>
  <si>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</si>
  <si>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</si>
  <si>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</si>
  <si>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</si>
  <si>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</si>
  <si>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</si>
  <si>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</si>
  <si>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</si>
  <si>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</si>
  <si>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</si>
  <si>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</si>
  <si>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</si>
  <si>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</si>
  <si>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</si>
  <si>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</si>
  <si>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</si>
  <si>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</si>
  <si>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</si>
  <si>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</si>
  <si>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</si>
  <si>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</si>
  <si>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</si>
  <si>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</si>
  <si>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</si>
  <si>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</si>
  <si>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</si>
  <si>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</si>
  <si>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</si>
  <si>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</si>
  <si>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</si>
  <si>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</si>
  <si>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</si>
  <si>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</si>
  <si>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</si>
  <si>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</si>
  <si>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</si>
  <si>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</si>
  <si>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</si>
  <si>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</si>
  <si>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</si>
  <si>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</si>
  <si>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</si>
  <si>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</si>
  <si>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</si>
  <si>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</si>
  <si>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</si>
  <si>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</si>
  <si>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</si>
  <si>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</si>
  <si>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</si>
  <si>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</si>
  <si>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</si>
  <si>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</si>
  <si>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</si>
  <si>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</si>
  <si>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</si>
  <si>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</si>
  <si>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</si>
  <si>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</si>
  <si>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</si>
  <si>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</si>
  <si>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</si>
  <si>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</si>
  <si>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</si>
  <si>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</si>
  <si>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</si>
  <si>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</si>
  <si>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</si>
  <si>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</si>
  <si>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</si>
  <si>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</si>
  <si>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</si>
  <si>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</si>
  <si>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</si>
  <si>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</si>
  <si>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</si>
  <si>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</si>
  <si>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</si>
  <si>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</si>
  <si>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</si>
  <si>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</si>
  <si>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</si>
  <si>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</si>
  <si>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</si>
  <si>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</si>
  <si>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</si>
  <si>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</si>
  <si>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</si>
  <si>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</si>
  <si>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</si>
  <si>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</si>
  <si>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</si>
  <si>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</si>
  <si>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</si>
  <si>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</si>
  <si>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</si>
  <si>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</si>
  <si>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</si>
  <si>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</si>
  <si>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</si>
  <si>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</si>
  <si>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</si>
  <si>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</si>
  <si>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</si>
  <si>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</si>
  <si>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</si>
  <si>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</si>
  <si>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</si>
  <si>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</si>
  <si>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</si>
  <si>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</si>
  <si>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</si>
  <si>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</si>
  <si>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</si>
  <si>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</si>
  <si>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</si>
  <si>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</si>
  <si>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</si>
  <si>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</si>
  <si>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</si>
  <si>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</si>
  <si>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</si>
  <si>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</si>
  <si>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</si>
  <si>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</si>
  <si>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</si>
  <si>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</si>
  <si>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</si>
  <si>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</si>
  <si>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</si>
  <si>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</si>
  <si>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</si>
  <si>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</si>
  <si>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</si>
  <si>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</si>
  <si>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</si>
  <si>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</si>
  <si>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</si>
  <si>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</si>
  <si>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</si>
  <si>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</si>
  <si>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</si>
  <si>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</si>
  <si>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</si>
  <si>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</si>
  <si>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</si>
  <si>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</si>
  <si>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</si>
  <si>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</si>
  <si>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</si>
  <si>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</si>
  <si>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</si>
  <si>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</si>
  <si>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</si>
  <si>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</si>
  <si>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</si>
  <si>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</si>
  <si>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</si>
  <si>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</si>
  <si>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</si>
  <si>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</si>
  <si>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</si>
  <si>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</si>
  <si>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</si>
  <si>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</si>
  <si>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</si>
  <si>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</si>
  <si>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</si>
  <si>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</si>
  <si>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</si>
  <si>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</si>
  <si>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</si>
  <si>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</si>
  <si>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</si>
  <si>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</si>
  <si>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</si>
  <si>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</si>
  <si>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</si>
  <si>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</si>
  <si>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</si>
  <si>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</si>
  <si>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</si>
  <si>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</si>
  <si>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</si>
  <si>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</si>
  <si>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</si>
  <si>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</si>
  <si>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</si>
  <si>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</si>
  <si>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</si>
  <si>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</si>
  <si>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</si>
  <si>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</si>
  <si>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</si>
  <si>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</si>
  <si>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</si>
  <si>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</si>
  <si>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</si>
  <si>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</si>
  <si>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</si>
  <si>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</si>
  <si>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</si>
  <si>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</si>
  <si>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</si>
  <si>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</si>
  <si>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</si>
  <si>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</si>
  <si>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</si>
  <si>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</si>
  <si>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</si>
  <si>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</si>
  <si>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</si>
  <si>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</si>
  <si>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</si>
  <si>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</si>
  <si>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</si>
  <si>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</si>
  <si>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</si>
  <si>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</si>
  <si>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</si>
  <si>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</si>
  <si>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</si>
  <si>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</si>
  <si>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</si>
  <si>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</si>
  <si>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</si>
  <si>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</si>
  <si>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</si>
  <si>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</si>
  <si>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</si>
  <si>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</si>
  <si>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</si>
  <si>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</si>
  <si>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</si>
  <si>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</si>
  <si>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</si>
  <si>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</si>
  <si>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</si>
  <si>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</si>
  <si>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</si>
  <si>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</si>
  <si>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</si>
  <si>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</si>
  <si>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</si>
  <si>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</si>
  <si>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</si>
  <si>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</si>
  <si>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</si>
  <si>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</si>
  <si>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</si>
  <si>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</si>
  <si>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</si>
  <si>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</si>
  <si>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</si>
  <si>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</si>
  <si>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</si>
  <si>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</si>
  <si>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</si>
  <si>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</si>
  <si>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</si>
  <si>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</si>
  <si>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</si>
  <si>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</si>
  <si>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</si>
  <si>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</si>
  <si>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</si>
  <si>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</si>
  <si>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</si>
  <si>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</si>
  <si>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</si>
  <si>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</si>
  <si>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</si>
  <si>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</si>
  <si>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</si>
  <si>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</si>
  <si>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</si>
  <si>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</si>
  <si>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</si>
  <si>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</si>
  <si>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</si>
  <si>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</si>
  <si>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</si>
  <si>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</si>
  <si>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</si>
  <si>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</si>
  <si>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</si>
  <si>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</si>
  <si>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</si>
  <si>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</si>
  <si>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</si>
  <si>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</si>
  <si>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</si>
  <si>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</si>
  <si>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</si>
  <si>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</si>
  <si>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</si>
  <si>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</si>
  <si>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</si>
  <si>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</si>
  <si>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</si>
  <si>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</si>
  <si>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</si>
  <si>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</si>
  <si>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</si>
  <si>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</si>
  <si>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</si>
  <si>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</si>
  <si>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</si>
  <si>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</si>
  <si>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</si>
  <si>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</si>
  <si>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</si>
  <si>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</si>
  <si>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</si>
  <si>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</si>
  <si>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</si>
  <si>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</si>
  <si>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</si>
  <si>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</si>
  <si>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</si>
  <si>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</si>
  <si>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</si>
  <si>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</si>
  <si>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</si>
  <si>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</si>
  <si>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</si>
  <si>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</si>
  <si>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</si>
  <si>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</si>
  <si>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</si>
  <si>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</si>
  <si>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</si>
  <si>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</si>
  <si>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</si>
  <si>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</si>
  <si>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</si>
  <si>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</si>
  <si>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</si>
  <si>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</si>
  <si>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</si>
  <si>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</si>
  <si>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</si>
  <si>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</si>
  <si>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</si>
  <si>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</si>
  <si>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</si>
  <si>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</si>
  <si>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</si>
  <si>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</si>
  <si>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</si>
  <si>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</si>
  <si>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</si>
  <si>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</si>
  <si>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</si>
  <si>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</si>
  <si>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</si>
  <si>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</si>
  <si>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</si>
  <si>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</si>
  <si>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</si>
  <si>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</si>
  <si>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</si>
  <si>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</si>
  <si>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</si>
  <si>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</si>
  <si>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</si>
  <si>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</si>
  <si>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</si>
  <si>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</si>
  <si>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</si>
  <si>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</si>
  <si>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</si>
  <si>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</si>
  <si>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</si>
  <si>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</si>
  <si>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</si>
  <si>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</si>
  <si>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</si>
  <si>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</si>
  <si>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</si>
  <si>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</si>
  <si>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</si>
  <si>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</si>
  <si>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</si>
  <si>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</si>
  <si>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</si>
  <si>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</si>
  <si>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</si>
  <si>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</si>
  <si>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</si>
  <si>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</si>
  <si>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</si>
  <si>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</si>
  <si>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</si>
  <si>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</si>
  <si>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</si>
  <si>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</si>
  <si>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</si>
  <si>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</si>
  <si>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</si>
  <si>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</si>
  <si>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</si>
  <si>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</si>
  <si>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</si>
  <si>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</si>
  <si>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</si>
  <si>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</si>
  <si>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</si>
  <si>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</si>
  <si>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</si>
  <si>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</si>
  <si>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</si>
  <si>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</si>
  <si>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</si>
  <si>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</si>
  <si>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</si>
  <si>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</si>
  <si>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</si>
  <si>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</si>
  <si>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</si>
  <si>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</si>
  <si>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</si>
  <si>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</si>
  <si>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</si>
  <si>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</si>
  <si>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</si>
  <si>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</si>
  <si>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</si>
  <si>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</si>
  <si>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</si>
  <si>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</si>
  <si>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</si>
  <si>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</si>
  <si>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</si>
  <si>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</si>
  <si>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</si>
  <si>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</si>
  <si>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</si>
  <si>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</si>
  <si>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</si>
  <si>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</si>
  <si>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</si>
  <si>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</si>
  <si>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</si>
  <si>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</si>
  <si>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</si>
  <si>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</si>
  <si>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</si>
  <si>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</si>
  <si>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</si>
  <si>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</si>
  <si>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</si>
  <si>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</si>
  <si>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</si>
  <si>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</si>
  <si>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</si>
  <si>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</si>
  <si>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</si>
  <si>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</si>
  <si>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</si>
  <si>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</si>
  <si>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</si>
  <si>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</si>
  <si>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</si>
  <si>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</si>
  <si>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</si>
  <si>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</si>
  <si>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</si>
  <si>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</si>
  <si>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</si>
  <si>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</si>
  <si>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</si>
  <si>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</si>
  <si>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</si>
  <si>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</si>
  <si>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</si>
  <si>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</si>
  <si>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</si>
  <si>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</si>
  <si>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</si>
  <si>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</si>
  <si>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</si>
  <si>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</si>
  <si>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</si>
  <si>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</si>
  <si>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</si>
  <si>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</si>
  <si>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</si>
  <si>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</si>
  <si>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</si>
  <si>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</si>
  <si>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</si>
  <si>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</si>
  <si>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</si>
  <si>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</si>
  <si>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</si>
  <si>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</si>
  <si>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</si>
  <si>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</si>
  <si>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</si>
  <si>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</si>
  <si>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</si>
  <si>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</si>
  <si>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</si>
  <si>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</si>
  <si>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</si>
  <si>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</si>
  <si>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</si>
  <si>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</si>
  <si>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</si>
  <si>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</si>
  <si>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</si>
  <si>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</si>
  <si>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</si>
  <si>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</si>
  <si>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</si>
  <si>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</si>
  <si>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</si>
  <si>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</si>
  <si>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</si>
  <si>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</si>
  <si>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</si>
  <si>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</si>
  <si>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</si>
  <si>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</si>
  <si>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</si>
  <si>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</si>
  <si>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</si>
  <si>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</si>
  <si>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</si>
  <si>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</si>
  <si>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</si>
  <si>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</si>
  <si>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</si>
  <si>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</si>
  <si>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</si>
  <si>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</si>
  <si>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</si>
  <si>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</si>
  <si>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</si>
  <si>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</si>
  <si>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</si>
  <si>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</si>
  <si>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</si>
  <si>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</si>
  <si>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</si>
  <si>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</si>
  <si>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</si>
  <si>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</si>
  <si>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</si>
  <si>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</si>
  <si>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</si>
  <si>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</si>
  <si>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</si>
  <si>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</si>
  <si>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</si>
  <si>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</si>
  <si>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</si>
  <si>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</si>
  <si>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</si>
  <si>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</si>
  <si>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</si>
  <si>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</si>
  <si>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</si>
  <si>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</si>
  <si>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</si>
  <si>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</si>
  <si>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</si>
  <si>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</si>
  <si>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</si>
  <si>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</si>
  <si>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</si>
  <si>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</si>
  <si>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</si>
  <si>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</si>
  <si>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</si>
  <si>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</si>
  <si>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</si>
  <si>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</si>
  <si>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</si>
  <si>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</si>
  <si>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</si>
  <si>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</si>
  <si>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</si>
  <si>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</si>
  <si>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</si>
  <si>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</si>
  <si>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</si>
  <si>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</si>
  <si>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</si>
  <si>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</si>
  <si>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</si>
  <si>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</si>
  <si>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</si>
  <si>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</si>
  <si>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</si>
  <si>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</si>
  <si>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</si>
  <si>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</si>
  <si>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</si>
  <si>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</si>
  <si>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</si>
  <si>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</si>
  <si>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</si>
  <si>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</si>
  <si>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</si>
  <si>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</si>
  <si>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</si>
  <si>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</si>
  <si>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</si>
  <si>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</si>
  <si>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</si>
  <si>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</si>
  <si>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</si>
  <si>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</si>
  <si>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</si>
  <si>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</si>
  <si>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</si>
  <si>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</si>
  <si>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</si>
  <si>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</si>
  <si>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</si>
  <si>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</si>
  <si>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</si>
  <si>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</si>
  <si>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</si>
  <si>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</si>
  <si>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</si>
  <si>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</si>
  <si>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</si>
  <si>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</si>
  <si>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</si>
  <si>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</si>
  <si>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</si>
  <si>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</si>
  <si>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</si>
  <si>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</si>
  <si>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</si>
  <si>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</si>
  <si>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</si>
  <si>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</si>
  <si>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</si>
  <si>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</si>
  <si>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</si>
  <si>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</si>
  <si>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</si>
  <si>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</si>
  <si>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</si>
  <si>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</si>
  <si>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</si>
  <si>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</si>
  <si>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</si>
  <si>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</si>
  <si>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</si>
  <si>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</si>
  <si>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</si>
  <si>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</si>
  <si>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</si>
  <si>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</si>
  <si>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</si>
  <si>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</si>
  <si>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</si>
  <si>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</si>
  <si>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</si>
  <si>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</si>
  <si>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</si>
  <si>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</si>
  <si>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</si>
  <si>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</si>
  <si>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</si>
  <si>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</si>
  <si>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</si>
  <si>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</si>
  <si>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</si>
  <si>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</si>
  <si>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</si>
  <si>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</si>
  <si>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</si>
  <si>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</si>
  <si>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</si>
  <si>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</si>
  <si>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</si>
  <si>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</si>
  <si>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</si>
  <si>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</si>
  <si>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</si>
  <si>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</si>
  <si>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</si>
  <si>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</si>
  <si>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</si>
  <si>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</si>
  <si>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</si>
  <si>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</si>
  <si>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</si>
  <si>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</si>
  <si>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</si>
  <si>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</si>
  <si>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</si>
  <si>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</si>
  <si>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</si>
  <si>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</si>
  <si>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</si>
  <si>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</si>
  <si>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</si>
  <si>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</si>
  <si>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</si>
  <si>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</si>
  <si>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</si>
  <si>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</si>
  <si>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</si>
  <si>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</si>
  <si>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</si>
  <si>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</si>
  <si>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</si>
  <si>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</si>
  <si>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</si>
  <si>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</si>
  <si>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</si>
  <si>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</si>
  <si>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</si>
  <si>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</si>
  <si>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</si>
  <si>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</si>
  <si>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</si>
  <si>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</si>
  <si>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</si>
  <si>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</si>
  <si>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</si>
  <si>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</si>
  <si>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</si>
  <si>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</si>
  <si>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</si>
  <si>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</si>
  <si>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</si>
  <si>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</si>
  <si>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</si>
  <si>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</si>
  <si>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</si>
  <si>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</si>
  <si>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</si>
  <si>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</si>
  <si>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</si>
  <si>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</si>
  <si>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</si>
  <si>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</si>
  <si>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</si>
  <si>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</si>
  <si>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</si>
  <si>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</si>
  <si>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</si>
  <si>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</si>
  <si>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</si>
  <si>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</si>
  <si>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</si>
  <si>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</si>
  <si>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</si>
  <si>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</si>
  <si>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</si>
  <si>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</si>
  <si>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</si>
  <si>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</si>
  <si>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</si>
  <si>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</si>
  <si>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</si>
  <si>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</si>
  <si>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</si>
  <si>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</si>
  <si>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</si>
  <si>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</si>
  <si>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</si>
  <si>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</si>
  <si>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</si>
  <si>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</si>
  <si>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</si>
  <si>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</si>
  <si>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</si>
  <si>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</si>
  <si>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</si>
  <si>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</si>
  <si>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</si>
  <si>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</si>
  <si>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</si>
  <si>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</si>
  <si>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</si>
  <si>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</si>
  <si>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</si>
  <si>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</si>
  <si>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</si>
  <si>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</si>
  <si>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</si>
  <si>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</si>
  <si>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</si>
  <si>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</si>
  <si>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</si>
  <si>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</si>
  <si>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</si>
  <si>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</si>
  <si>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</si>
  <si>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</si>
  <si>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</si>
  <si>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</si>
  <si>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</si>
  <si>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</si>
  <si>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</si>
  <si>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</si>
  <si>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</si>
  <si>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</si>
  <si>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</si>
  <si>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</si>
  <si>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</si>
  <si>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</si>
  <si>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</si>
  <si>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</si>
  <si>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</si>
  <si>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</si>
  <si>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</si>
  <si>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</si>
  <si>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</si>
  <si>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</si>
  <si>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</si>
  <si>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</si>
  <si>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</si>
  <si>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</si>
  <si>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</si>
  <si>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</si>
  <si>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</si>
  <si>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</si>
  <si>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</si>
  <si>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</si>
  <si>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</si>
  <si>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</si>
  <si>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</si>
  <si>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</si>
  <si>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</si>
  <si>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</si>
  <si>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</si>
  <si>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</si>
  <si>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</si>
  <si>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</si>
  <si>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</si>
  <si>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</si>
  <si>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</si>
  <si>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</si>
  <si>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</si>
  <si>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</si>
  <si>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</si>
  <si>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</si>
  <si>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</si>
  <si>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</si>
  <si>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</si>
  <si>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</si>
  <si>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</si>
  <si>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</si>
  <si>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</si>
  <si>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</si>
  <si>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</si>
  <si>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</si>
  <si>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</si>
  <si>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</si>
  <si>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</si>
  <si>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</si>
  <si>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</si>
  <si>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</si>
  <si>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</si>
  <si>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</si>
  <si>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</si>
  <si>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</si>
  <si>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</si>
  <si>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</si>
  <si>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</si>
  <si>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</si>
  <si>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</si>
  <si>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</si>
  <si>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</si>
  <si>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</si>
  <si>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</si>
  <si>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</si>
  <si>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</si>
  <si>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</si>
  <si>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</si>
  <si>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</si>
  <si>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</si>
  <si>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</si>
  <si>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</si>
  <si>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</si>
  <si>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</si>
  <si>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</si>
  <si>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</si>
  <si>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</si>
  <si>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</si>
  <si>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</si>
  <si>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</si>
  <si>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</si>
  <si>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</si>
  <si>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</si>
  <si>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</si>
  <si>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</si>
  <si>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</si>
  <si>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</si>
  <si>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</si>
  <si>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</si>
  <si>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</si>
  <si>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</si>
  <si>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</si>
  <si>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</si>
  <si>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</si>
  <si>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</si>
  <si>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</si>
  <si>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</si>
  <si>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</si>
  <si>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</si>
  <si>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</si>
  <si>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</si>
  <si>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</si>
  <si>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</si>
  <si>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</si>
  <si>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</si>
  <si>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</si>
  <si>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</si>
  <si>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</si>
  <si>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</si>
  <si>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</si>
  <si>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</si>
  <si>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</si>
  <si>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</si>
  <si>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</si>
  <si>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</si>
  <si>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</si>
  <si>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</si>
  <si>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</si>
  <si>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</si>
  <si>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</si>
  <si>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</si>
  <si>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</si>
  <si>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</si>
  <si>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</si>
  <si>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</si>
  <si>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</si>
  <si>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</si>
  <si>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</si>
  <si>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</si>
  <si>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</si>
  <si>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</si>
  <si>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</si>
  <si>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</si>
  <si>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</si>
  <si>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</si>
  <si>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</si>
  <si>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</si>
  <si>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</si>
  <si>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</si>
  <si>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</si>
  <si>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</si>
  <si>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</si>
  <si>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</si>
  <si>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</si>
  <si>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</si>
  <si>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</si>
  <si>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</si>
  <si>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</si>
  <si>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</si>
  <si>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</si>
  <si>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</si>
  <si>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</si>
  <si>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</si>
  <si>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</si>
  <si>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</si>
  <si>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</si>
  <si>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</si>
  <si>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</si>
  <si>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</si>
  <si>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</si>
  <si>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</si>
  <si>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</si>
  <si>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</si>
  <si>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</si>
  <si>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</si>
  <si>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</si>
  <si>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</si>
  <si>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</si>
  <si>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</si>
  <si>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</si>
  <si>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</si>
  <si>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</si>
  <si>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</si>
  <si>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</si>
  <si>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</si>
  <si>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</si>
  <si>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</si>
  <si>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</si>
  <si>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</si>
  <si>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</si>
  <si>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</si>
  <si>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</si>
  <si>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</si>
  <si>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</si>
  <si>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</si>
  <si>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</si>
  <si>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</si>
  <si>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</si>
  <si>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</si>
  <si>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</si>
  <si>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</si>
  <si>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</si>
  <si>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</si>
  <si>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</si>
  <si>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</si>
  <si>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</si>
  <si>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</si>
  <si>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</si>
  <si>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</si>
  <si>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</si>
  <si>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</si>
  <si>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</si>
  <si>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</si>
  <si>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</si>
  <si>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</si>
  <si>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</si>
  <si>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</si>
  <si>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</si>
  <si>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</si>
  <si>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</si>
  <si>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</si>
  <si>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</si>
  <si>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</si>
  <si>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</si>
  <si>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</si>
  <si>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</si>
  <si>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</si>
  <si>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</si>
  <si>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</si>
  <si>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</si>
  <si>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</si>
  <si>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</si>
  <si>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</si>
  <si>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</si>
  <si>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</si>
  <si>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</si>
  <si>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</si>
  <si>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</si>
  <si>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</si>
  <si>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</si>
  <si>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</si>
  <si>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</si>
  <si>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</si>
  <si>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</si>
  <si>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</si>
  <si>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</si>
  <si>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</si>
  <si>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</si>
  <si>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</si>
  <si>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</si>
  <si>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</si>
  <si>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</si>
  <si>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</si>
  <si>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</si>
  <si>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</si>
  <si>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</si>
  <si>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</si>
  <si>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</si>
  <si>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</si>
  <si>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</si>
  <si>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</si>
  <si>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</si>
  <si>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</si>
  <si>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</si>
  <si>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</si>
  <si>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</si>
  <si>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</si>
  <si>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</si>
  <si>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</si>
  <si>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</si>
  <si>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</si>
  <si>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</si>
  <si>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</si>
  <si>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</si>
  <si>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</si>
  <si>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</si>
  <si>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</si>
  <si>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</si>
  <si>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</si>
  <si>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</si>
  <si>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</si>
  <si>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</si>
  <si>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</si>
  <si>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</si>
  <si>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</si>
  <si>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</si>
  <si>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</si>
  <si>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</si>
  <si>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</si>
  <si>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</si>
  <si>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</si>
  <si>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</si>
  <si>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</si>
  <si>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</si>
  <si>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</si>
  <si>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</si>
  <si>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</si>
  <si>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</si>
  <si>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</si>
  <si>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</si>
  <si>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</si>
  <si>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</si>
  <si>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</si>
  <si>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</si>
  <si>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</si>
  <si>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</si>
  <si>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</si>
  <si>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</si>
  <si>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</si>
  <si>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</si>
  <si>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</si>
  <si>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</si>
  <si>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</si>
  <si>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</si>
  <si>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</si>
  <si>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</si>
  <si>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</si>
  <si>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</si>
  <si>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</si>
  <si>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</si>
  <si>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</si>
  <si>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</si>
  <si>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</si>
  <si>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</si>
  <si>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</si>
  <si>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</si>
  <si>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</si>
  <si>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</si>
  <si>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</si>
  <si>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</si>
  <si>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</si>
  <si>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</si>
  <si>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</si>
  <si>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</si>
  <si>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</si>
  <si>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</si>
  <si>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</si>
  <si>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</si>
  <si>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</si>
  <si>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</si>
  <si>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</si>
  <si>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</si>
  <si>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</si>
  <si>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</si>
  <si>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</si>
  <si>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</si>
  <si>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</si>
  <si>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</si>
  <si>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</si>
  <si>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</si>
  <si>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</si>
  <si>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</si>
  <si>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</si>
  <si>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</si>
  <si>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</si>
  <si>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</si>
  <si>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</si>
  <si>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</si>
  <si>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</si>
  <si>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</si>
  <si>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</si>
  <si>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</si>
  <si>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</si>
  <si>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</si>
  <si>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</si>
  <si>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</si>
  <si>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</si>
  <si>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</si>
  <si>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</si>
  <si>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</si>
  <si>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</si>
  <si>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</si>
  <si>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</si>
  <si>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</si>
  <si>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</si>
  <si>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</si>
  <si>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</si>
  <si>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</si>
  <si>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</si>
  <si>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</si>
  <si>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</si>
  <si>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</si>
  <si>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</si>
  <si>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</si>
  <si>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</si>
  <si>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</si>
  <si>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</si>
  <si>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</si>
  <si>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</si>
  <si>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</si>
  <si>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</si>
  <si>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</si>
  <si>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</si>
  <si>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</si>
  <si>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</si>
  <si>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</si>
  <si>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</si>
  <si>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</si>
  <si>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</si>
  <si>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</si>
  <si>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</si>
  <si>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</si>
  <si>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</si>
  <si>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</si>
  <si>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</si>
  <si>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</si>
  <si>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</si>
  <si>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</si>
  <si>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</si>
  <si>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</si>
  <si>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</si>
  <si>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</si>
  <si>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</si>
  <si>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</si>
  <si>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</si>
  <si>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</si>
  <si>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</si>
  <si>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</si>
  <si>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</si>
  <si>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</si>
  <si>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</si>
  <si>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</si>
  <si>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</si>
  <si>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</si>
  <si>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</si>
  <si>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</si>
  <si>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</si>
  <si>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</si>
  <si>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</si>
  <si>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</si>
  <si>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</si>
  <si>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</si>
  <si>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</si>
  <si>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</si>
  <si>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</si>
  <si>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</si>
  <si>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</si>
  <si>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</si>
  <si>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</si>
  <si>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</si>
  <si>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</si>
  <si>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</si>
  <si>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</si>
  <si>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</si>
  <si>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</si>
  <si>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</si>
  <si>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</si>
  <si>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</si>
  <si>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</si>
  <si>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</si>
  <si>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</si>
  <si>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</si>
  <si>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</si>
  <si>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</si>
  <si>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</si>
  <si>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</si>
  <si>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</si>
  <si>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</si>
  <si>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</si>
  <si>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</si>
  <si>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</si>
  <si>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</si>
  <si>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</si>
  <si>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</si>
  <si>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</si>
  <si>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</si>
  <si>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</si>
  <si>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</si>
  <si>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</si>
  <si>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</si>
  <si>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</si>
  <si>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</si>
  <si>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</si>
  <si>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</si>
  <si>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</si>
  <si>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</si>
  <si>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</si>
  <si>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</si>
  <si>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</si>
  <si>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</si>
  <si>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</si>
  <si>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</si>
  <si>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</si>
  <si>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</si>
  <si>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</si>
  <si>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</si>
  <si>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</si>
  <si>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</si>
  <si>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</si>
  <si>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</si>
  <si>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</si>
  <si>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</si>
  <si>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</si>
  <si>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</si>
  <si>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</si>
  <si>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</si>
  <si>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</si>
  <si>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</si>
  <si>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</si>
  <si>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</si>
  <si>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</si>
  <si>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</si>
  <si>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</si>
  <si>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</si>
  <si>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</si>
  <si>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</si>
  <si>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</si>
  <si>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</si>
  <si>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</si>
  <si>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</si>
  <si>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</si>
  <si>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</si>
  <si>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</si>
  <si>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</si>
  <si>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</si>
  <si>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</si>
  <si>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</si>
  <si>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</si>
  <si>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</si>
  <si>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</si>
  <si>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</si>
  <si>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</si>
  <si>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</si>
  <si>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</si>
  <si>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</si>
  <si>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</si>
  <si>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</si>
  <si>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</si>
  <si>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</si>
  <si>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</si>
  <si>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</si>
  <si>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</si>
  <si>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</si>
  <si>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</si>
  <si>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</si>
  <si>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</si>
  <si>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</si>
  <si>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</si>
  <si>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</si>
  <si>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</si>
  <si>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</si>
  <si>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</si>
  <si>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</si>
  <si>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</si>
  <si>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</si>
  <si>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</si>
  <si>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</si>
  <si>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</si>
  <si>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</si>
  <si>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</si>
  <si>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</si>
  <si>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</si>
  <si>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</si>
  <si>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</si>
  <si>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</si>
  <si>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</si>
  <si>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</si>
  <si>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</si>
  <si>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</si>
  <si>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</si>
  <si>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</si>
  <si>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</si>
  <si>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</si>
  <si>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</si>
  <si>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</si>
  <si>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</si>
  <si>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</si>
  <si>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</si>
  <si>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</si>
  <si>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</si>
  <si>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</si>
  <si>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</si>
  <si>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</si>
  <si>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</si>
  <si>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</si>
  <si>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</si>
  <si>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</si>
  <si>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</si>
  <si>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</si>
  <si>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</si>
  <si>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</si>
  <si>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</si>
  <si>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</si>
  <si>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</si>
  <si>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</si>
  <si>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</si>
  <si>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</si>
  <si>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</si>
  <si>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</si>
  <si>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</si>
  <si>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</si>
  <si>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</si>
  <si>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</si>
  <si>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</si>
  <si>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</si>
  <si>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</si>
  <si>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</si>
  <si>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</si>
  <si>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</si>
  <si>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</si>
  <si>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</si>
  <si>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</si>
  <si>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</si>
  <si>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</si>
  <si>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</si>
  <si>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</si>
  <si>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</si>
  <si>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</si>
  <si>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</si>
  <si>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</si>
  <si>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</si>
  <si>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</si>
  <si>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</si>
  <si>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</si>
  <si>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</si>
  <si>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</si>
  <si>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</si>
  <si>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</si>
  <si>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</si>
  <si>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</si>
  <si>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</si>
  <si>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</si>
  <si>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</si>
  <si>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</si>
  <si>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</si>
  <si>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</si>
  <si>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</si>
  <si>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</si>
  <si>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</si>
  <si>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</si>
  <si>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</si>
  <si>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</si>
  <si>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</si>
  <si>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</si>
  <si>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</si>
  <si>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</si>
  <si>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</si>
  <si>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</si>
  <si>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</si>
  <si>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</si>
  <si>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</si>
  <si>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</si>
  <si>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</si>
  <si>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</si>
  <si>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</si>
  <si>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</si>
  <si>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</si>
  <si>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</si>
  <si>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</si>
  <si>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</si>
  <si>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</si>
  <si>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</si>
  <si>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</si>
  <si>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</si>
  <si>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</si>
  <si>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</si>
  <si>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</si>
  <si>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</si>
  <si>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</si>
  <si>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</si>
  <si>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</si>
  <si>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</si>
  <si>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</si>
  <si>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</si>
  <si>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</si>
  <si>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</si>
  <si>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</si>
  <si>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</si>
  <si>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</si>
  <si>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</si>
  <si>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</si>
  <si>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</si>
  <si>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</si>
  <si>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</si>
  <si>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</si>
  <si>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</si>
  <si>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</si>
  <si>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</si>
  <si>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</si>
  <si>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</si>
  <si>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</si>
  <si>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</si>
  <si>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</si>
  <si>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</si>
  <si>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</si>
  <si>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</si>
  <si>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</si>
  <si>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</si>
  <si>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</si>
  <si>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</si>
  <si>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</si>
  <si>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</si>
  <si>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</si>
  <si>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</si>
  <si>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</si>
  <si>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</si>
  <si>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</si>
  <si>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</si>
  <si>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</si>
  <si>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</si>
  <si>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</si>
  <si>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</si>
  <si>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</si>
  <si>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</si>
  <si>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</si>
  <si>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</si>
  <si>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</si>
  <si>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</si>
  <si>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</si>
  <si>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</si>
  <si>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</si>
  <si>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</si>
  <si>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</si>
  <si>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</si>
  <si>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</si>
  <si>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</si>
  <si>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</si>
  <si>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</si>
  <si>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</si>
  <si>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</si>
  <si>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</si>
  <si>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</si>
  <si>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</si>
  <si>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</si>
  <si>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</si>
  <si>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</si>
  <si>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</si>
  <si>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</si>
  <si>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</si>
  <si>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</si>
  <si>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</si>
  <si>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</si>
  <si>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</si>
  <si>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</si>
  <si>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</si>
  <si>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</si>
  <si>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</si>
  <si>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</si>
  <si>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</si>
  <si>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</si>
  <si>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</si>
  <si>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</si>
  <si>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</si>
  <si>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</si>
  <si>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</si>
  <si>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</si>
  <si>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</si>
  <si>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</si>
  <si>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</si>
  <si>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</si>
  <si>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</si>
  <si>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</si>
  <si>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</si>
  <si>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</si>
  <si>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</si>
  <si>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</si>
  <si>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</si>
  <si>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</si>
  <si>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</si>
  <si>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</si>
  <si>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</si>
  <si>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</si>
  <si>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</si>
  <si>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</si>
  <si>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</si>
  <si>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</si>
  <si>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</si>
  <si>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</si>
  <si>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</si>
  <si>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</si>
  <si>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</si>
  <si>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</si>
  <si>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</si>
  <si>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</si>
  <si>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</si>
  <si>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</si>
  <si>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</si>
  <si>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</si>
  <si>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</si>
  <si>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</si>
  <si>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</si>
  <si>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</si>
  <si>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</si>
  <si>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</si>
  <si>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</si>
  <si>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</si>
  <si>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</si>
  <si>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</si>
  <si>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</si>
  <si>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</si>
  <si>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</si>
  <si>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</si>
  <si>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</si>
  <si>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</si>
  <si>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</si>
  <si>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</si>
  <si>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</si>
  <si>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</si>
  <si>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</si>
  <si>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</si>
  <si>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</si>
  <si>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</si>
  <si>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</si>
  <si>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</si>
  <si>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</si>
  <si>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</si>
  <si>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</si>
  <si>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</si>
  <si>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</si>
  <si>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</si>
  <si>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</si>
  <si>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</si>
  <si>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</si>
  <si>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</si>
  <si>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</si>
  <si>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</si>
  <si>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</si>
  <si>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</si>
  <si>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</si>
  <si>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</si>
  <si>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</si>
  <si>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</si>
  <si>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</si>
  <si>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</si>
  <si>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</si>
  <si>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</si>
  <si>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</si>
  <si>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</si>
  <si>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</si>
  <si>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</si>
  <si>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</si>
  <si>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</si>
  <si>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</si>
  <si>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</si>
  <si>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</si>
  <si>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</si>
  <si>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</si>
  <si>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</si>
  <si>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</si>
  <si>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</si>
  <si>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</si>
  <si>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</si>
  <si>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</si>
  <si>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</si>
  <si>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</si>
  <si>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</si>
  <si>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</si>
  <si>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</si>
  <si>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</si>
  <si>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</si>
  <si>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</si>
  <si>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</si>
  <si>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</si>
  <si>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</si>
  <si>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</si>
  <si>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</si>
  <si>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</si>
  <si>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</si>
  <si>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</si>
  <si>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</si>
  <si>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</si>
  <si>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</si>
  <si>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</si>
  <si>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</si>
  <si>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</si>
  <si>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</si>
  <si>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</si>
  <si>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</si>
  <si>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</si>
  <si>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</si>
  <si>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</si>
  <si>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</si>
  <si>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</si>
  <si>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</si>
  <si>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</si>
  <si>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</si>
  <si>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</si>
  <si>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</si>
  <si>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</si>
  <si>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</si>
  <si>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</si>
  <si>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</si>
  <si>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</si>
  <si>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</si>
  <si>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</si>
  <si>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</si>
  <si>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</si>
  <si>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</si>
  <si>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</si>
  <si>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</si>
  <si>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</si>
  <si>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</si>
  <si>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</si>
  <si>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</si>
  <si>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</si>
  <si>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</si>
  <si>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</si>
  <si>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</si>
  <si>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</si>
  <si>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</si>
  <si>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</si>
  <si>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</si>
  <si>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</si>
  <si>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</si>
  <si>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</si>
  <si>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</si>
  <si>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</si>
  <si>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</si>
  <si>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</si>
  <si>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</si>
  <si>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</si>
  <si>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</si>
  <si>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</si>
  <si>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</si>
  <si>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</si>
  <si>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</si>
  <si>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</si>
  <si>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</si>
  <si>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</si>
  <si>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</si>
  <si>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</si>
  <si>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</si>
  <si>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</si>
  <si>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</si>
  <si>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</si>
  <si>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</si>
  <si>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</si>
  <si>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</si>
  <si>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</si>
  <si>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</si>
  <si>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</si>
  <si>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</si>
  <si>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</si>
  <si>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</si>
  <si>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</si>
  <si>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</si>
  <si>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</si>
  <si>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</si>
  <si>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</si>
  <si>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</si>
  <si>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</si>
  <si>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</si>
  <si>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</si>
  <si>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</si>
  <si>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</si>
  <si>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</si>
  <si>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</si>
  <si>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</si>
  <si>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</si>
  <si>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</si>
  <si>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</si>
  <si>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</si>
  <si>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</si>
  <si>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</si>
  <si>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</si>
  <si>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</si>
  <si>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</si>
  <si>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</si>
  <si>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</si>
  <si>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</si>
  <si>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</si>
  <si>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</si>
  <si>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</si>
  <si>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</si>
  <si>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</si>
  <si>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</si>
  <si>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</si>
  <si>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</si>
  <si>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</si>
  <si>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</si>
  <si>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</si>
  <si>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</si>
  <si>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</si>
  <si>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</si>
  <si>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</si>
  <si>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</si>
  <si>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</si>
  <si>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</si>
  <si>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</si>
  <si>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</si>
  <si>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</si>
  <si>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</si>
  <si>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</si>
  <si>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</si>
  <si>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</si>
  <si>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</si>
  <si>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</si>
  <si>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</si>
  <si>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</si>
  <si>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</si>
  <si>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</si>
  <si>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</si>
  <si>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</si>
  <si>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</si>
  <si>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</si>
  <si>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</si>
  <si>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</si>
  <si>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</si>
  <si>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</si>
  <si>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</si>
  <si>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</si>
  <si>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</si>
  <si>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</si>
  <si>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</si>
  <si>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</si>
  <si>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</si>
  <si>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</si>
  <si>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</si>
  <si>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</si>
  <si>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</si>
  <si>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</si>
  <si>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</si>
  <si>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</si>
  <si>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</si>
  <si>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</si>
  <si>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</si>
  <si>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</si>
  <si>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</si>
  <si>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</si>
  <si>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</si>
  <si>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</si>
  <si>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</si>
  <si>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</si>
  <si>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</si>
  <si>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</si>
  <si>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</si>
  <si>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</si>
  <si>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</si>
  <si>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</si>
  <si>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</si>
  <si>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</si>
  <si>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</si>
  <si>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</si>
  <si>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</si>
  <si>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</si>
  <si>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</si>
  <si>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</si>
  <si>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</si>
  <si>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</si>
  <si>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</si>
  <si>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</si>
  <si>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</si>
  <si>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</si>
  <si>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</si>
  <si>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</si>
  <si>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</si>
  <si>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</si>
  <si>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</si>
  <si>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</si>
  <si>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</si>
  <si>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</si>
  <si>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</si>
  <si>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</si>
  <si>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</si>
  <si>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</si>
  <si>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</si>
  <si>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</si>
  <si>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</si>
  <si>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</si>
  <si>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</si>
  <si>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</si>
  <si>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</si>
  <si>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</si>
  <si>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</si>
  <si>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</si>
  <si>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</si>
  <si>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</si>
  <si>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</si>
  <si>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</si>
  <si>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</si>
  <si>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</si>
  <si>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</si>
  <si>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</si>
  <si>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</si>
  <si>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</si>
  <si>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</si>
  <si>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</si>
  <si>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</si>
  <si>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</si>
  <si>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</si>
  <si>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</si>
  <si>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</si>
  <si>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</si>
  <si>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</si>
  <si>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</si>
  <si>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</si>
  <si>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</si>
  <si>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</si>
  <si>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</si>
  <si>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</si>
  <si>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</si>
  <si>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</si>
  <si>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</si>
  <si>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</si>
  <si>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</si>
  <si>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</si>
  <si>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</si>
  <si>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</si>
  <si>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</si>
  <si>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</si>
  <si>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</si>
  <si>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</si>
  <si>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</si>
  <si>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</si>
  <si>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</si>
  <si>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</si>
  <si>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</si>
  <si>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</si>
  <si>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</si>
  <si>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</si>
  <si>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</si>
  <si>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</si>
  <si>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</si>
  <si>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</si>
  <si>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</si>
  <si>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</si>
  <si>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</si>
  <si>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</si>
  <si>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</si>
  <si>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</si>
  <si>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</si>
  <si>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</si>
  <si>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</si>
  <si>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</si>
  <si>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</si>
  <si>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</si>
  <si>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</si>
  <si>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</si>
  <si>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</si>
  <si>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</si>
  <si>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</si>
  <si>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</si>
  <si>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</si>
  <si>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</si>
  <si>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</si>
  <si>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</si>
  <si>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</si>
  <si>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</si>
  <si>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</si>
  <si>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</si>
  <si>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</si>
  <si>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</si>
  <si>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</si>
  <si>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</si>
  <si>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</si>
  <si>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</si>
  <si>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</si>
  <si>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</si>
  <si>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</si>
  <si>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</si>
  <si>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</si>
  <si>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</si>
  <si>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</si>
  <si>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</si>
  <si>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</si>
  <si>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</si>
  <si>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</si>
  <si>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</si>
  <si>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</si>
  <si>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</si>
  <si>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</si>
  <si>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</si>
  <si>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</si>
  <si>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</si>
  <si>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</si>
  <si>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</si>
  <si>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</si>
  <si>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</si>
  <si>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</si>
  <si>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</si>
  <si>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</si>
  <si>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</si>
  <si>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</si>
  <si>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</si>
  <si>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</si>
  <si>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</si>
  <si>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</si>
  <si>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</si>
  <si>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</si>
  <si>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</si>
  <si>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</si>
  <si>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</si>
  <si>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</si>
  <si>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</si>
  <si>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</si>
  <si>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</si>
  <si>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</si>
  <si>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</si>
  <si>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</si>
  <si>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</si>
  <si>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</si>
  <si>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</si>
  <si>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</si>
  <si>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</si>
  <si>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</si>
  <si>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</si>
  <si>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</si>
  <si>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</si>
  <si>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</si>
  <si>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</si>
  <si>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</si>
  <si>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</si>
  <si>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</si>
  <si>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</si>
  <si>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</si>
  <si>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</si>
  <si>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</si>
  <si>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</si>
  <si>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</si>
  <si>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</si>
  <si>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</si>
  <si>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</si>
  <si>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</si>
  <si>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</si>
  <si>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</si>
  <si>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</si>
  <si>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</si>
  <si>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</si>
  <si>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</si>
  <si>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</si>
  <si>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</si>
  <si>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</si>
  <si>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</si>
  <si>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</si>
  <si>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</si>
  <si>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</si>
  <si>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</si>
  <si>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</si>
  <si>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</si>
  <si>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</si>
  <si>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</si>
  <si>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</si>
  <si>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</si>
  <si>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</si>
  <si>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</si>
  <si>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</si>
  <si>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</si>
  <si>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</si>
  <si>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</si>
  <si>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</si>
  <si>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</si>
  <si>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</si>
  <si>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</si>
  <si>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</si>
  <si>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</si>
  <si>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</si>
  <si>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</si>
  <si>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</si>
  <si>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</si>
  <si>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</si>
  <si>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</si>
  <si>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</si>
  <si>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</si>
  <si>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</si>
  <si>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</si>
  <si>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</si>
  <si>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</si>
  <si>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</si>
  <si>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</si>
  <si>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</si>
  <si>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</si>
  <si>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</si>
  <si>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</si>
  <si>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</si>
  <si>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</si>
  <si>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</si>
  <si>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</si>
  <si>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</si>
  <si>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</si>
  <si>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</si>
  <si>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</si>
  <si>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</si>
  <si>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</si>
  <si>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</si>
  <si>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</si>
  <si>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</si>
  <si>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</si>
  <si>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</si>
  <si>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</si>
  <si>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</si>
  <si>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</si>
  <si>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</si>
  <si>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</si>
  <si>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</si>
  <si>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</si>
  <si>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</si>
  <si>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</si>
  <si>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</si>
  <si>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</si>
  <si>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</si>
  <si>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</si>
  <si>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</si>
  <si>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</si>
  <si>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</si>
  <si>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</si>
  <si>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</si>
  <si>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</si>
  <si>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</si>
  <si>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</si>
  <si>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</si>
  <si>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</si>
  <si>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</si>
  <si>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</si>
  <si>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</si>
  <si>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</si>
  <si>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</si>
  <si>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</si>
  <si>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</si>
  <si>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</si>
  <si>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</si>
  <si>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</si>
  <si>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</si>
  <si>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</si>
  <si>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</si>
  <si>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</si>
  <si>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</si>
  <si>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</si>
  <si>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</si>
  <si>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</si>
  <si>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</si>
  <si>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</si>
  <si>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</si>
  <si>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</si>
  <si>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</si>
  <si>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</si>
  <si>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</si>
  <si>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</si>
  <si>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</si>
  <si>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</si>
  <si>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</si>
  <si>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</si>
  <si>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</si>
  <si>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</si>
  <si>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</si>
  <si>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</si>
  <si>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</si>
  <si>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</si>
  <si>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</si>
  <si>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</si>
  <si>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</si>
  <si>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</si>
  <si>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</si>
  <si>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</si>
  <si>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</si>
  <si>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</si>
  <si>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</si>
  <si>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</si>
  <si>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</si>
  <si>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</si>
  <si>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</si>
  <si>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</si>
  <si>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</si>
  <si>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</si>
  <si>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</si>
  <si>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</si>
  <si>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</si>
  <si>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</si>
  <si>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</si>
  <si>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</si>
  <si>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</si>
  <si>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</si>
  <si>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</si>
  <si>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</si>
  <si>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</si>
  <si>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</si>
  <si>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</si>
  <si>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</si>
  <si>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</si>
  <si>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</si>
  <si>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</si>
  <si>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</si>
  <si>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</si>
  <si>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</si>
  <si>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</si>
  <si>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</si>
  <si>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</si>
  <si>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</si>
  <si>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</si>
  <si>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</si>
  <si>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</si>
  <si>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</si>
  <si>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</si>
  <si>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</si>
  <si>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</si>
  <si>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</si>
  <si>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</si>
  <si>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</si>
  <si>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</si>
  <si>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</si>
  <si>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</si>
  <si>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</si>
  <si>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</si>
  <si>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</si>
  <si>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</si>
  <si>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</si>
  <si>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</si>
  <si>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</si>
  <si>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</si>
  <si>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</si>
  <si>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</si>
  <si>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</si>
  <si>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</si>
  <si>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</si>
  <si>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</si>
  <si>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</si>
  <si>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</si>
  <si>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</si>
  <si>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</si>
  <si>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</si>
  <si>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</si>
  <si>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</si>
  <si>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</si>
  <si>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</si>
  <si>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</si>
  <si>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</si>
  <si>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</si>
  <si>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</si>
  <si>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</si>
  <si>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</si>
  <si>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</si>
  <si>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</si>
  <si>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</si>
  <si>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</si>
  <si>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</si>
  <si>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</si>
  <si>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</si>
  <si>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</si>
  <si>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</si>
  <si>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</si>
  <si>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</si>
  <si>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</si>
  <si>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</si>
  <si>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</si>
  <si>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</si>
  <si>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</si>
  <si>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</si>
  <si>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</si>
  <si>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</si>
  <si>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</si>
  <si>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</si>
  <si>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</si>
  <si>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</si>
  <si>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</si>
  <si>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</si>
  <si>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</si>
  <si>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</si>
  <si>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</si>
  <si>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</si>
  <si>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</si>
  <si>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</si>
  <si>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</si>
  <si>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</si>
  <si>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</si>
  <si>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</si>
  <si>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</si>
  <si>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</si>
  <si>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</si>
  <si>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</si>
  <si>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</si>
  <si>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</si>
  <si>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</si>
  <si>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</si>
  <si>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</si>
  <si>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</si>
  <si>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</si>
  <si>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</si>
  <si>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</si>
  <si>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</si>
  <si>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</si>
  <si>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</si>
  <si>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</si>
  <si>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</si>
  <si>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</si>
  <si>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</si>
  <si>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</si>
  <si>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</si>
  <si>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</si>
  <si>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</si>
  <si>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</si>
  <si>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</si>
  <si>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</si>
  <si>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</si>
  <si>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</si>
  <si>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</si>
  <si>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</si>
  <si>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</si>
  <si>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</si>
  <si>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</si>
  <si>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</si>
  <si>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</si>
  <si>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</si>
  <si>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</si>
  <si>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</si>
  <si>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</si>
  <si>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</si>
  <si>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</si>
  <si>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</si>
  <si>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</si>
  <si>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</si>
  <si>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</si>
  <si>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</si>
  <si>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</si>
  <si>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</si>
  <si>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</si>
  <si>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</si>
  <si>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</si>
  <si>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</si>
  <si>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</si>
  <si>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</si>
  <si>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</si>
  <si>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</si>
  <si>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</si>
  <si>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</si>
  <si>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</si>
  <si>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</si>
  <si>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</si>
  <si>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</si>
  <si>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</si>
  <si>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</si>
  <si>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</si>
  <si>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</si>
  <si>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</si>
  <si>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</si>
  <si>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</si>
  <si>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</si>
  <si>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</si>
  <si>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</si>
  <si>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</si>
  <si>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</si>
  <si>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</si>
  <si>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</si>
  <si>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</si>
  <si>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</si>
  <si>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</si>
  <si>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</si>
  <si>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</si>
  <si>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</si>
  <si>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</si>
  <si>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</si>
  <si>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</si>
  <si>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</si>
  <si>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</si>
  <si>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</si>
  <si>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</si>
  <si>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</si>
  <si>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</si>
  <si>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</si>
  <si>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</si>
  <si>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</si>
  <si>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</si>
  <si>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</si>
  <si>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</si>
  <si>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</si>
  <si>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</si>
  <si>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</si>
  <si>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</si>
  <si>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</si>
  <si>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</si>
  <si>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</si>
  <si>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</si>
  <si>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</si>
  <si>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</si>
  <si>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</si>
  <si>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</si>
  <si>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</si>
  <si>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</si>
  <si>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</si>
  <si>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</si>
  <si>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</si>
  <si>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</si>
  <si>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</si>
  <si>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</si>
  <si>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</si>
  <si>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</si>
  <si>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</si>
  <si>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</si>
  <si>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</si>
  <si>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</si>
  <si>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</si>
  <si>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</si>
  <si>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</si>
  <si>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</si>
  <si>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</si>
  <si>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</si>
  <si>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</si>
  <si>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</si>
  <si>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</si>
  <si>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</si>
  <si>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</si>
  <si>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</si>
  <si>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</si>
  <si>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</si>
  <si>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</si>
  <si>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</si>
  <si>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</si>
  <si>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</si>
  <si>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</si>
  <si>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</si>
  <si>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</si>
  <si>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</si>
  <si>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</si>
  <si>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</si>
  <si>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</si>
  <si>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</si>
  <si>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</si>
  <si>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</si>
  <si>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</si>
  <si>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</si>
  <si>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</si>
  <si>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</si>
  <si>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</si>
  <si>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</si>
  <si>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</si>
  <si>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</si>
  <si>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</si>
  <si>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</si>
  <si>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</si>
  <si>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</si>
  <si>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</si>
  <si>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</si>
  <si>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</si>
  <si>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</si>
  <si>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</si>
  <si>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</si>
  <si>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</si>
  <si>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</si>
  <si>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</si>
  <si>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</si>
  <si>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</si>
  <si>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</si>
  <si>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</si>
  <si>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</si>
  <si>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</si>
  <si>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</si>
  <si>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</si>
  <si>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</si>
  <si>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</si>
  <si>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</si>
  <si>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</si>
  <si>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</si>
  <si>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</si>
  <si>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</si>
  <si>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</si>
  <si>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</si>
  <si>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</si>
  <si>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</si>
  <si>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</si>
  <si>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</si>
  <si>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</si>
  <si>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</si>
  <si>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</si>
  <si>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</si>
  <si>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</si>
  <si>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</si>
  <si>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</si>
  <si>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</si>
  <si>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</si>
  <si>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</si>
  <si>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</si>
  <si>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</si>
  <si>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</si>
  <si>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</si>
  <si>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</si>
  <si>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</si>
  <si>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</si>
  <si>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</si>
  <si>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</si>
  <si>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</si>
  <si>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</si>
  <si>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</si>
  <si>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</si>
  <si>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</si>
  <si>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</si>
  <si>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</si>
  <si>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</si>
  <si>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</si>
  <si>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</si>
  <si>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</si>
  <si>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</si>
  <si>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</si>
  <si>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</si>
  <si>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</si>
  <si>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</si>
  <si>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</si>
  <si>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</si>
  <si>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</si>
  <si>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</si>
  <si>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</si>
  <si>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</si>
  <si>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</si>
  <si>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</si>
  <si>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</si>
  <si>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</si>
  <si>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</si>
  <si>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</si>
  <si>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</si>
  <si>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</si>
  <si>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</si>
  <si>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</si>
  <si>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</si>
  <si>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</si>
  <si>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</si>
  <si>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</si>
  <si>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</si>
  <si>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</si>
  <si>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</si>
  <si>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</si>
  <si>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</si>
  <si>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</si>
  <si>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</si>
  <si>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</si>
  <si>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</si>
  <si>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</si>
  <si>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</si>
  <si>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</si>
  <si>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</si>
  <si>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</si>
  <si>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</si>
  <si>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</si>
  <si>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</si>
  <si>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</si>
  <si>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</si>
  <si>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</si>
  <si>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</si>
  <si>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</si>
  <si>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</si>
  <si>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</si>
  <si>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</si>
  <si>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</si>
  <si>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</si>
  <si>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</si>
  <si>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</si>
  <si>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</si>
  <si>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</si>
  <si>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</si>
  <si>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</si>
  <si>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</si>
  <si>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</si>
  <si>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</si>
  <si>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</si>
  <si>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</si>
  <si>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</si>
  <si>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</si>
  <si>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</si>
  <si>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</si>
  <si>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</si>
  <si>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</si>
  <si>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</si>
  <si>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</si>
  <si>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</si>
  <si>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</si>
  <si>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</si>
  <si>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</si>
  <si>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</si>
  <si>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</si>
  <si>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</si>
  <si>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</si>
  <si>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</si>
  <si>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</si>
  <si>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</si>
  <si>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</si>
  <si>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</si>
  <si>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</si>
  <si>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</si>
  <si>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</si>
  <si>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</si>
  <si>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</si>
  <si>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</si>
  <si>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</si>
  <si>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</si>
  <si>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</si>
  <si>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</si>
  <si>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</si>
  <si>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</si>
  <si>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</si>
  <si>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</si>
  <si>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</si>
  <si>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</si>
  <si>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</si>
  <si>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</si>
  <si>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</si>
  <si>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</si>
  <si>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</si>
  <si>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</si>
  <si>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</si>
  <si>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</si>
  <si>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</si>
  <si>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</si>
  <si>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</si>
  <si>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</si>
  <si>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</si>
  <si>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</si>
  <si>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</si>
  <si>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</si>
  <si>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</si>
  <si>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</si>
  <si>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</si>
  <si>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</si>
  <si>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</si>
  <si>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</si>
  <si>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</si>
  <si>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</si>
  <si>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</si>
  <si>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</si>
  <si>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</si>
  <si>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</si>
  <si>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</si>
  <si>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</si>
  <si>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</si>
  <si>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</si>
  <si>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</si>
  <si>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</si>
  <si>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</si>
  <si>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</si>
  <si>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</si>
  <si>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</si>
  <si>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</si>
  <si>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</si>
  <si>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</si>
  <si>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</si>
  <si>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</si>
  <si>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</si>
  <si>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</si>
  <si>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</si>
  <si>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</si>
  <si>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</si>
  <si>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</si>
  <si>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</si>
  <si>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</si>
  <si>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</si>
  <si>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</si>
  <si>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</si>
  <si>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</si>
  <si>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</si>
  <si>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</si>
  <si>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</si>
  <si>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</si>
  <si>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</si>
  <si>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</si>
  <si>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</si>
  <si>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</si>
  <si>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</si>
  <si>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</si>
  <si>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</si>
  <si>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</si>
  <si>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</si>
  <si>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</si>
  <si>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</si>
  <si>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</si>
  <si>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</si>
  <si>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</si>
  <si>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</si>
  <si>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</si>
  <si>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</si>
  <si>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</si>
  <si>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</si>
  <si>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</si>
  <si>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</si>
  <si>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</si>
  <si>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</si>
  <si>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</si>
  <si>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</si>
  <si>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</si>
  <si>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</si>
  <si>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</si>
  <si>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</si>
  <si>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</si>
  <si>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</si>
  <si>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</si>
  <si>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</si>
  <si>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</si>
  <si>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</si>
  <si>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</si>
  <si>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</si>
  <si>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</si>
  <si>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</si>
  <si>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</si>
  <si>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</si>
  <si>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</si>
  <si>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</si>
  <si>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</si>
  <si>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</si>
  <si>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</si>
  <si>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</si>
  <si>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</si>
  <si>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</si>
  <si>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</si>
  <si>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</si>
  <si>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</si>
  <si>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</si>
  <si>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</si>
  <si>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</si>
  <si>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</si>
  <si>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</si>
  <si>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</si>
  <si>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</si>
  <si>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</si>
  <si>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</si>
  <si>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</si>
  <si>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</si>
  <si>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</si>
  <si>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</si>
  <si>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</si>
  <si>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</si>
  <si>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</si>
  <si>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</si>
  <si>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</si>
  <si>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</si>
  <si>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</si>
  <si>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</si>
  <si>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</si>
  <si>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</si>
  <si>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</si>
  <si>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</si>
  <si>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</si>
  <si>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</si>
  <si>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</si>
  <si>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</si>
  <si>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</si>
  <si>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</si>
  <si>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</si>
  <si>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</si>
  <si>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</si>
  <si>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</si>
  <si>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</si>
  <si>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</si>
  <si>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</si>
  <si>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</si>
  <si>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</si>
  <si>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</si>
  <si>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</si>
  <si>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</si>
  <si>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</si>
  <si>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</si>
  <si>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</si>
  <si>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</si>
  <si>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</si>
  <si>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</si>
  <si>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</si>
  <si>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</si>
  <si>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</si>
  <si>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</si>
  <si>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</si>
  <si>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</si>
  <si>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</si>
  <si>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</si>
  <si>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</si>
  <si>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</si>
  <si>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</si>
  <si>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</si>
  <si>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</si>
  <si>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</si>
  <si>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</si>
  <si>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</si>
  <si>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</si>
  <si>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</si>
  <si>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</si>
  <si>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</si>
  <si>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</si>
  <si>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</si>
  <si>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</si>
  <si>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</si>
  <si>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</si>
  <si>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</si>
  <si>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</si>
  <si>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</si>
  <si>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</si>
  <si>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</si>
  <si>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</si>
  <si>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</si>
  <si>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</si>
  <si>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</si>
  <si>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</si>
  <si>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</si>
  <si>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</si>
  <si>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</si>
  <si>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</si>
  <si>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</si>
  <si>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</si>
  <si>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</si>
  <si>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</si>
  <si>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</si>
  <si>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</si>
  <si>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</si>
  <si>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</si>
  <si>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</si>
  <si>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</si>
  <si>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</si>
  <si>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</si>
  <si>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</si>
  <si>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</si>
  <si>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</si>
  <si>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</si>
  <si>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</si>
  <si>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</si>
  <si>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</si>
  <si>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</si>
  <si>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</si>
  <si>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</si>
  <si>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</si>
  <si>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</si>
  <si>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</si>
  <si>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</si>
  <si>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</si>
  <si>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</si>
  <si>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</si>
  <si>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</si>
  <si>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</si>
  <si>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</si>
  <si>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</si>
  <si>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</si>
  <si>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</si>
  <si>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</si>
  <si>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</si>
  <si>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</si>
  <si>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</si>
  <si>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</si>
  <si>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</si>
  <si>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</si>
  <si>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</si>
  <si>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</si>
  <si>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</si>
  <si>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</si>
  <si>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</si>
  <si>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</si>
  <si>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</si>
  <si>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</si>
  <si>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</si>
  <si>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</si>
  <si>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</si>
  <si>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</si>
  <si>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</si>
  <si>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</si>
  <si>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</si>
  <si>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</si>
  <si>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</si>
  <si>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</si>
  <si>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</si>
  <si>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</si>
  <si>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</si>
  <si>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</si>
  <si>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</si>
  <si>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</si>
  <si>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</si>
  <si>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</si>
  <si>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</si>
  <si>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</si>
  <si>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</si>
  <si>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</si>
  <si>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</si>
  <si>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</si>
  <si>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</si>
  <si>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</si>
  <si>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</si>
  <si>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</si>
  <si>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</si>
  <si>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</si>
  <si>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</si>
  <si>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</si>
  <si>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</si>
  <si>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</si>
  <si>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</si>
  <si>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</si>
  <si>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</si>
  <si>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</si>
  <si>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</si>
  <si>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</si>
  <si>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</si>
  <si>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</si>
  <si>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</si>
  <si>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</si>
  <si>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</si>
  <si>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</si>
  <si>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</si>
  <si>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</si>
  <si>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</si>
  <si>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</si>
  <si>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</si>
  <si>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</si>
  <si>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</si>
  <si>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</si>
  <si>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</si>
  <si>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</si>
  <si>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</si>
  <si>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</si>
  <si>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</si>
  <si>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</si>
  <si>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</si>
  <si>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</si>
  <si>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</si>
  <si>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</si>
  <si>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</si>
  <si>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</si>
  <si>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</si>
  <si>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</si>
  <si>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</si>
  <si>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</si>
  <si>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</si>
  <si>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</si>
  <si>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</si>
  <si>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</si>
  <si>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</si>
  <si>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</si>
  <si>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</si>
  <si>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</si>
  <si>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</si>
  <si>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</si>
  <si>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</si>
  <si>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</si>
  <si>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</si>
  <si>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</si>
  <si>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</si>
  <si>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</si>
  <si>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</si>
  <si>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</si>
  <si>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</si>
  <si>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</si>
  <si>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</si>
  <si>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</si>
  <si>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</si>
  <si>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</si>
  <si>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</si>
  <si>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</si>
  <si>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</si>
  <si>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</si>
  <si>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</si>
  <si>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</si>
  <si>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</si>
  <si>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</si>
  <si>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</si>
  <si>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</si>
  <si>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</si>
  <si>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</si>
  <si>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</si>
  <si>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</si>
  <si>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</si>
  <si>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</si>
  <si>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</si>
  <si>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</si>
  <si>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</si>
  <si>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</si>
  <si>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</si>
  <si>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</si>
  <si>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</si>
  <si>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</si>
  <si>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</si>
  <si>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</si>
  <si>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</si>
  <si>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</si>
  <si>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</si>
  <si>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</si>
  <si>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</si>
  <si>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</si>
  <si>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</si>
  <si>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</si>
  <si>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</si>
  <si>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</si>
  <si>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</si>
  <si>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</si>
  <si>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</si>
  <si>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</si>
  <si>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</si>
  <si>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</si>
  <si>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</si>
  <si>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</si>
  <si>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</si>
  <si>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</si>
  <si>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</si>
  <si>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</si>
  <si>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</si>
  <si>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</si>
  <si>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</si>
  <si>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</si>
  <si>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</si>
  <si>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</si>
  <si>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</si>
  <si>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</si>
  <si>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</si>
  <si>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</si>
  <si>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</si>
  <si>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</si>
  <si>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</si>
  <si>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</si>
  <si>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</si>
  <si>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</si>
  <si>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</si>
  <si>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</si>
  <si>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</si>
  <si>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</si>
  <si>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</si>
  <si>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</si>
  <si>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</si>
  <si>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</si>
  <si>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</si>
  <si>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</si>
  <si>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</si>
  <si>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</si>
  <si>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</si>
  <si>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</si>
  <si>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</si>
  <si>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</si>
  <si>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</si>
  <si>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</si>
  <si>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</si>
  <si>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</si>
  <si>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</si>
  <si>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</si>
  <si>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</si>
  <si>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</si>
  <si>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</si>
  <si>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</si>
  <si>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</si>
  <si>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</si>
  <si>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</si>
  <si>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</si>
  <si>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</si>
  <si>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</si>
  <si>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</si>
  <si>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</si>
  <si>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</si>
  <si>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</si>
  <si>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</si>
  <si>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</si>
  <si>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</si>
  <si>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</si>
  <si>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</si>
  <si>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</si>
  <si>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</si>
  <si>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</si>
  <si>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</si>
  <si>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</si>
  <si>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</si>
  <si>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</si>
  <si>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</si>
  <si>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</si>
  <si>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</si>
  <si>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</si>
  <si>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</si>
  <si>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</si>
  <si>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</si>
  <si>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</si>
  <si>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</si>
  <si>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</si>
  <si>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</si>
  <si>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</si>
  <si>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</si>
  <si>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</si>
  <si>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</si>
  <si>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</si>
  <si>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</si>
  <si>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</si>
  <si>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</si>
  <si>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</si>
  <si>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</si>
  <si>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</si>
  <si>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</si>
  <si>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</si>
  <si>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</si>
  <si>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</si>
  <si>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</si>
  <si>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</si>
  <si>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</si>
  <si>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</si>
  <si>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</si>
  <si>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</si>
  <si>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</si>
  <si>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</si>
  <si>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</si>
  <si>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</si>
  <si>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</si>
  <si>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</si>
  <si>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</si>
  <si>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</si>
  <si>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</si>
  <si>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</si>
  <si>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</si>
  <si>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</si>
  <si>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</si>
  <si>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</si>
  <si>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</si>
  <si>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</si>
  <si>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</si>
  <si>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</si>
  <si>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</si>
  <si>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</si>
  <si>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</si>
  <si>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</si>
  <si>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</si>
  <si>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</si>
  <si>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</si>
  <si>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</si>
  <si>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</si>
  <si>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</si>
  <si>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</si>
  <si>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</si>
  <si>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</si>
  <si>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</si>
  <si>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</si>
  <si>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</si>
  <si>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</si>
  <si>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</si>
  <si>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</si>
  <si>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</si>
  <si>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</si>
  <si>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</si>
  <si>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</si>
  <si>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</si>
  <si>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</si>
  <si>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</si>
  <si>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</si>
  <si>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</si>
  <si>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</si>
  <si>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</si>
  <si>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</si>
  <si>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</si>
  <si>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</si>
  <si>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</si>
  <si>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</si>
  <si>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</si>
  <si>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</si>
  <si>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</si>
  <si>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</si>
  <si>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</si>
  <si>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</si>
  <si>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</si>
  <si>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</si>
  <si>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</si>
  <si>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</si>
  <si>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</si>
  <si>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</si>
  <si>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</si>
  <si>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</si>
  <si>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</si>
  <si>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</si>
  <si>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</si>
  <si>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</si>
  <si>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</si>
  <si>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</si>
  <si>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</si>
  <si>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</si>
  <si>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</si>
  <si>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</si>
  <si>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</si>
  <si>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</si>
  <si>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</si>
  <si>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</si>
  <si>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</si>
  <si>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</si>
  <si>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</si>
  <si>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</si>
  <si>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</si>
  <si>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</si>
  <si>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</si>
  <si>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</si>
  <si>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</si>
  <si>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</si>
  <si>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</si>
  <si>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</si>
  <si>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</si>
  <si>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</si>
  <si>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</si>
  <si>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</si>
  <si>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</si>
  <si>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</si>
  <si>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</si>
  <si>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</si>
  <si>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</si>
  <si>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</si>
  <si>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</si>
  <si>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</si>
  <si>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</si>
  <si>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</si>
  <si>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</si>
  <si>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</si>
  <si>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</si>
  <si>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</si>
  <si>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</si>
  <si>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</si>
  <si>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</si>
  <si>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</si>
  <si>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</si>
  <si>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</si>
  <si>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</si>
  <si>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</si>
  <si>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</si>
  <si>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</si>
  <si>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</si>
  <si>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</si>
  <si>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</si>
  <si>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</si>
  <si>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</si>
  <si>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</si>
  <si>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</si>
  <si>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</si>
  <si>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</si>
  <si>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</si>
  <si>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</si>
  <si>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</si>
  <si>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</si>
  <si>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</si>
  <si>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</si>
  <si>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</si>
  <si>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</si>
  <si>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</si>
  <si>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</si>
  <si>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</si>
  <si>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</si>
  <si>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</si>
  <si>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</si>
  <si>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</si>
  <si>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</si>
  <si>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</si>
  <si>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</si>
  <si>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</si>
  <si>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</si>
  <si>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</si>
  <si>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</si>
  <si>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</si>
  <si>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</si>
  <si>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</si>
  <si>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</si>
  <si>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</si>
  <si>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</si>
  <si>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</si>
  <si>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</si>
  <si>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</si>
  <si>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</si>
  <si>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</si>
  <si>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</si>
  <si>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</si>
  <si>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</si>
  <si>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</si>
  <si>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</si>
  <si>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</si>
  <si>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</si>
  <si>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</si>
  <si>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</si>
  <si>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</si>
  <si>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</si>
  <si>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</si>
  <si>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</si>
  <si>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</si>
  <si>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</si>
  <si>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</si>
  <si>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</si>
  <si>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</si>
  <si>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</si>
  <si>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</si>
  <si>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</si>
  <si>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</si>
  <si>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</si>
  <si>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</si>
  <si>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</si>
  <si>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</si>
  <si>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</si>
  <si>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</si>
  <si>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</si>
  <si>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</si>
  <si>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</si>
  <si>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</si>
  <si>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</si>
  <si>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</si>
  <si>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</si>
  <si>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</si>
  <si>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</si>
  <si>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</si>
  <si>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</si>
  <si>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</si>
  <si>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</si>
  <si>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</si>
  <si>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</si>
  <si>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</si>
  <si>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</si>
  <si>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</si>
  <si>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</si>
  <si>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</si>
  <si>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</si>
  <si>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</si>
  <si>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</si>
  <si>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</si>
  <si>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</si>
  <si>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</si>
  <si>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</si>
  <si>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</si>
  <si>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</si>
  <si>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</si>
  <si>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</si>
  <si>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</si>
  <si>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</si>
  <si>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</si>
  <si>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</si>
  <si>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</si>
  <si>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</si>
  <si>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</si>
  <si>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</si>
  <si>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</si>
  <si>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</si>
  <si>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</si>
  <si>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</si>
  <si>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</si>
  <si>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</si>
  <si>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</si>
  <si>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</si>
  <si>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</si>
  <si>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</si>
  <si>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</si>
  <si>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</si>
  <si>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</si>
  <si>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</si>
  <si>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</si>
  <si>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</si>
  <si>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</si>
  <si>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</si>
  <si>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</si>
  <si>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</si>
  <si>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</si>
  <si>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</si>
  <si>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</si>
  <si>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</si>
  <si>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</si>
  <si>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</si>
  <si>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</si>
  <si>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</si>
  <si>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</si>
  <si>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</si>
  <si>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</si>
  <si>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</si>
  <si>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</si>
  <si>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</si>
  <si>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</si>
  <si>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</si>
  <si>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</si>
  <si>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</si>
  <si>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</si>
  <si>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</si>
  <si>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</si>
  <si>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</si>
  <si>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</si>
  <si>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</si>
  <si>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</si>
  <si>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</si>
  <si>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</si>
  <si>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</si>
  <si>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</si>
  <si>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</si>
  <si>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</si>
  <si>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</si>
  <si>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</si>
  <si>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</si>
  <si>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</si>
  <si>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</si>
  <si>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</si>
  <si>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</si>
  <si>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</si>
  <si>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</si>
  <si>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</si>
  <si>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</si>
  <si>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</si>
  <si>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</si>
  <si>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</si>
  <si>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</si>
  <si>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</si>
  <si>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</si>
  <si>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</si>
  <si>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</si>
  <si>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</si>
  <si>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</si>
  <si>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</si>
  <si>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</si>
  <si>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</si>
  <si>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</si>
  <si>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</si>
  <si>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</si>
  <si>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</si>
  <si>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</si>
  <si>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</si>
  <si>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</si>
  <si>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</si>
  <si>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</si>
  <si>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</si>
  <si>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</si>
  <si>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</si>
  <si>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</si>
  <si>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</si>
  <si>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</si>
  <si>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</si>
  <si>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</si>
  <si>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</si>
  <si>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</si>
  <si>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</si>
  <si>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</si>
  <si>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</si>
  <si>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</si>
  <si>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</si>
  <si>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</si>
  <si>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</si>
  <si>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</si>
  <si>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</si>
  <si>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</si>
  <si>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</si>
  <si>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</si>
  <si>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</si>
  <si>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</si>
  <si>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</si>
  <si>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</si>
  <si>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</si>
  <si>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</si>
  <si>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</si>
  <si>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</si>
  <si>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</si>
  <si>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</si>
  <si>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</si>
  <si>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</si>
  <si>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</si>
  <si>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</si>
  <si>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</si>
  <si>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</si>
  <si>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</si>
  <si>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</si>
  <si>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</si>
  <si>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</si>
  <si>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</si>
  <si>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</si>
  <si>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</si>
  <si>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</si>
  <si>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</si>
  <si>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</si>
  <si>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</si>
  <si>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</si>
  <si>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</si>
  <si>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</si>
  <si>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</si>
  <si>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</si>
  <si>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</si>
  <si>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</si>
  <si>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</si>
  <si>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</si>
  <si>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</si>
  <si>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</si>
  <si>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</si>
  <si>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</si>
  <si>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</si>
  <si>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</si>
  <si>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</si>
  <si>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</si>
  <si>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</si>
  <si>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</si>
  <si>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</si>
  <si>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</si>
  <si>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</si>
  <si>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</si>
  <si>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</si>
  <si>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</si>
  <si>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</si>
  <si>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</si>
  <si>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</si>
  <si>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</si>
  <si>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</si>
  <si>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</si>
  <si>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</si>
  <si>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</si>
  <si>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</si>
  <si>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</si>
  <si>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</si>
  <si>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</si>
  <si>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</si>
  <si>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</si>
  <si>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</si>
  <si>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</si>
  <si>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</si>
  <si>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</si>
  <si>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</si>
  <si>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</si>
  <si>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</si>
  <si>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</si>
  <si>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</si>
  <si>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</si>
  <si>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</si>
  <si>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</si>
  <si>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</si>
  <si>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</si>
  <si>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</si>
  <si>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</si>
  <si>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</si>
  <si>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</si>
  <si>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</si>
  <si>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</si>
  <si>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</si>
  <si>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</si>
  <si>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</si>
  <si>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</si>
  <si>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</si>
  <si>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</si>
  <si>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</si>
  <si>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</si>
  <si>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</si>
  <si>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</si>
  <si>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</si>
  <si>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</si>
  <si>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</si>
  <si>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</si>
  <si>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</si>
  <si>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</si>
  <si>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</si>
  <si>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</si>
  <si>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</si>
  <si>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</si>
  <si>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</si>
  <si>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</si>
  <si>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</si>
  <si>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</si>
  <si>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</si>
  <si>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</si>
  <si>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</si>
  <si>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</si>
  <si>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</si>
  <si>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</si>
  <si>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</si>
  <si>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</si>
  <si>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</si>
  <si>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</si>
  <si>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</si>
  <si>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</si>
  <si>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</si>
  <si>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</si>
  <si>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</si>
  <si>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</si>
  <si>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</si>
  <si>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</si>
  <si>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</si>
  <si>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</si>
  <si>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</si>
  <si>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</si>
  <si>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</si>
  <si>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</si>
  <si>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</si>
  <si>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</si>
  <si>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</si>
  <si>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</si>
  <si>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</si>
  <si>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</si>
  <si>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</si>
  <si>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</si>
  <si>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</si>
  <si>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</si>
  <si>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</si>
  <si>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</si>
  <si>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</si>
  <si>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</si>
  <si>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</si>
  <si>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</si>
  <si>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</si>
  <si>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</si>
  <si>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</si>
  <si>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</si>
  <si>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</si>
  <si>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</si>
  <si>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</si>
  <si>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</si>
  <si>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</si>
  <si>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</si>
  <si>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</si>
  <si>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</si>
  <si>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</si>
  <si>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</si>
  <si>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</si>
  <si>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</si>
  <si>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</si>
  <si>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</si>
  <si>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</si>
  <si>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</si>
  <si>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</si>
  <si>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</si>
  <si>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</si>
  <si>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</si>
  <si>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</si>
  <si>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</si>
  <si>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</si>
  <si>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</si>
  <si>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</si>
  <si>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</si>
  <si>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</si>
  <si>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</si>
  <si>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</si>
  <si>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</si>
  <si>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</si>
  <si>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</si>
  <si>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</si>
  <si>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</si>
  <si>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</si>
  <si>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</si>
  <si>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</si>
  <si>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</si>
  <si>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</si>
  <si>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</si>
  <si>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</si>
  <si>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</si>
  <si>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</si>
  <si>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</si>
  <si>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</si>
  <si>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</si>
  <si>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</si>
  <si>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</si>
  <si>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</si>
  <si>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</si>
  <si>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</si>
  <si>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</si>
  <si>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</si>
  <si>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</si>
  <si>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</si>
  <si>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</si>
  <si>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</si>
  <si>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</si>
  <si>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</si>
  <si>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</si>
  <si>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</si>
  <si>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</si>
  <si>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</si>
  <si>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</si>
  <si>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</si>
  <si>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</si>
  <si>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</si>
  <si>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</si>
  <si>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</si>
  <si>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</si>
  <si>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</si>
  <si>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</si>
  <si>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</si>
  <si>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</si>
  <si>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</si>
  <si>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</si>
  <si>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</si>
  <si>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</si>
  <si>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</si>
  <si>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</si>
  <si>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</si>
  <si>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</si>
  <si>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</si>
  <si>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</si>
  <si>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</si>
  <si>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</si>
  <si>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</si>
  <si>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</si>
  <si>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</si>
  <si>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</si>
  <si>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</si>
  <si>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</si>
  <si>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</si>
  <si>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</si>
  <si>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</si>
  <si>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</si>
  <si>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</si>
  <si>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</si>
  <si>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</si>
  <si>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</si>
  <si>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</si>
  <si>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</si>
  <si>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</si>
  <si>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</si>
  <si>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</si>
  <si>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</si>
  <si>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</si>
  <si>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</si>
  <si>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</si>
  <si>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</si>
  <si>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</si>
  <si>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</si>
  <si>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</si>
  <si>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</si>
  <si>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</si>
  <si>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</si>
  <si>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</si>
  <si>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</si>
  <si>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</si>
  <si>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</si>
  <si>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</si>
  <si>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</si>
  <si>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</si>
  <si>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</si>
  <si>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</si>
  <si>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</si>
  <si>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</si>
  <si>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</si>
  <si>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</si>
  <si>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</si>
  <si>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</si>
  <si>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</si>
  <si>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</si>
  <si>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</si>
  <si>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</si>
  <si>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</si>
  <si>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</si>
  <si>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</si>
  <si>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</si>
  <si>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</si>
  <si>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</si>
  <si>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</si>
  <si>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</si>
  <si>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</si>
  <si>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</si>
  <si>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</si>
  <si>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</si>
  <si>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</si>
  <si>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</si>
  <si>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</si>
  <si>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</si>
  <si>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</si>
  <si>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</si>
  <si>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</si>
  <si>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</si>
  <si>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</si>
  <si>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</si>
  <si>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</si>
  <si>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</si>
  <si>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</si>
  <si>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</si>
  <si>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</si>
  <si>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</si>
  <si>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</si>
  <si>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</si>
  <si>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</si>
  <si>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</si>
  <si>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</si>
  <si>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</si>
  <si>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</si>
  <si>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</si>
  <si>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</si>
  <si>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</si>
  <si>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</si>
  <si>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</si>
  <si>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</si>
  <si>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</si>
  <si>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</si>
  <si>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</si>
  <si>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</si>
  <si>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</si>
  <si>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</si>
  <si>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</si>
  <si>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</si>
  <si>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</si>
  <si>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</si>
  <si>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</si>
  <si>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</si>
  <si>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</si>
  <si>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</si>
  <si>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</si>
  <si>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</si>
  <si>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</si>
  <si>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</si>
  <si>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</si>
  <si>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</si>
  <si>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</si>
  <si>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</si>
  <si>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</si>
  <si>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</si>
  <si>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</si>
  <si>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</si>
  <si>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</si>
  <si>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</si>
  <si>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</si>
  <si>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</si>
  <si>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</si>
  <si>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</si>
  <si>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</si>
  <si>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</si>
  <si>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</si>
  <si>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</si>
  <si>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</si>
  <si>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</si>
  <si>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</si>
  <si>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</si>
  <si>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</si>
  <si>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</si>
  <si>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</si>
  <si>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</si>
  <si>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</si>
  <si>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</si>
  <si>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</si>
  <si>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</si>
  <si>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</si>
  <si>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</si>
  <si>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</si>
  <si>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</si>
  <si>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</si>
  <si>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</si>
  <si>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</si>
  <si>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</si>
  <si>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</si>
  <si>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</si>
  <si>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</si>
  <si>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</si>
  <si>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</si>
  <si>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</si>
  <si>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</si>
  <si>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</si>
  <si>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</si>
  <si>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</si>
  <si>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</si>
  <si>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</si>
  <si>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</si>
  <si>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</si>
  <si>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</si>
  <si>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</si>
  <si>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</si>
  <si>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</si>
  <si>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</si>
  <si>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</si>
  <si>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</si>
  <si>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</si>
  <si>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</si>
  <si>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</si>
  <si>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</si>
  <si>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</si>
  <si>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</si>
  <si>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</si>
  <si>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</si>
  <si>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</si>
  <si>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</si>
  <si>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</si>
  <si>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</si>
  <si>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</si>
  <si>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</si>
  <si>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</si>
  <si>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</si>
  <si>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</si>
  <si>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</si>
  <si>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</si>
  <si>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</si>
  <si>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</si>
  <si>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</si>
  <si>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</si>
  <si>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</si>
  <si>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</si>
  <si>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</si>
  <si>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</si>
  <si>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</si>
  <si>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</si>
  <si>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</si>
  <si>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</si>
  <si>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</si>
  <si>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</si>
  <si>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</si>
  <si>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</si>
  <si>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</si>
  <si>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</si>
  <si>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</si>
  <si>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</si>
  <si>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</si>
  <si>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</si>
  <si>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</si>
  <si>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</si>
  <si>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</si>
  <si>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</si>
  <si>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</si>
  <si>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</si>
  <si>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</si>
  <si>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</si>
  <si>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</si>
  <si>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</si>
  <si>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</si>
  <si>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</si>
  <si>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</si>
  <si>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</si>
  <si>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</si>
  <si>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</si>
  <si>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</si>
  <si>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</si>
  <si>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</si>
  <si>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</si>
  <si>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</si>
  <si>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</si>
  <si>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</si>
  <si>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</si>
  <si>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</si>
  <si>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</si>
  <si>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</si>
  <si>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</si>
  <si>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</si>
  <si>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</si>
  <si>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</si>
  <si>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</si>
  <si>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</si>
  <si>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</si>
  <si>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</si>
  <si>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</si>
  <si>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</si>
  <si>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</si>
  <si>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</si>
  <si>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</si>
  <si>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</si>
  <si>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</si>
  <si>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</si>
  <si>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</si>
  <si>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</si>
  <si>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</si>
  <si>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</si>
  <si>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</si>
  <si>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</si>
  <si>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</si>
  <si>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</si>
  <si>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</si>
  <si>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</si>
  <si>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</si>
  <si>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</si>
  <si>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</si>
  <si>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</si>
  <si>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</si>
  <si>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</si>
  <si>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</si>
  <si>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</si>
  <si>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</si>
  <si>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</si>
  <si>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</si>
  <si>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</si>
  <si>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</si>
  <si>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</si>
  <si>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</si>
  <si>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</si>
  <si>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</si>
  <si>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</si>
  <si>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</si>
  <si>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</si>
  <si>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</si>
  <si>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</si>
  <si>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</si>
  <si>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</si>
  <si>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</si>
  <si>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</si>
  <si>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</si>
  <si>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</si>
  <si>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</si>
  <si>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</si>
  <si>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</si>
  <si>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</si>
  <si>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</si>
  <si>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</si>
  <si>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</si>
  <si>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</si>
  <si>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</si>
  <si>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</si>
  <si>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</si>
  <si>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</si>
  <si>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</si>
  <si>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</si>
  <si>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</si>
  <si>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</si>
  <si>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</si>
  <si>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</si>
  <si>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</si>
  <si>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</si>
  <si>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</si>
  <si>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</si>
  <si>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</si>
  <si>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</si>
  <si>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</si>
  <si>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</si>
  <si>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</si>
  <si>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</si>
  <si>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</si>
  <si>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</si>
  <si>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</si>
  <si>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</si>
  <si>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</si>
  <si>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</si>
  <si>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</si>
  <si>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</si>
  <si>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</si>
  <si>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</si>
  <si>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</si>
  <si>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</si>
  <si>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</si>
  <si>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</si>
  <si>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</si>
  <si>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</si>
  <si>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</si>
  <si>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</si>
  <si>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</si>
  <si>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</si>
  <si>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</si>
  <si>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</si>
  <si>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</si>
  <si>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</si>
  <si>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</si>
  <si>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</si>
  <si>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</si>
  <si>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</si>
  <si>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</si>
  <si>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</si>
  <si>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</si>
  <si>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</si>
  <si>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</si>
  <si>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</si>
  <si>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</si>
  <si>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</si>
  <si>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</si>
  <si>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</si>
  <si>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</si>
  <si>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</si>
  <si>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</si>
  <si>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</si>
  <si>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</si>
  <si>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</si>
  <si>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</si>
  <si>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</si>
  <si>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</si>
  <si>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</si>
  <si>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</si>
  <si>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</si>
  <si>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</si>
  <si>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</si>
  <si>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</si>
  <si>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</si>
  <si>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</si>
  <si>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</si>
  <si>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</si>
  <si>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</si>
  <si>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</si>
  <si>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</si>
  <si>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</si>
  <si>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</si>
  <si>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</si>
  <si>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</si>
  <si>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</si>
  <si>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</si>
  <si>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</si>
  <si>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</si>
  <si>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</si>
  <si>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</si>
  <si>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</si>
  <si>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</si>
  <si>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</si>
  <si>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</si>
  <si>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</si>
  <si>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</si>
  <si>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</si>
  <si>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</si>
  <si>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</si>
  <si>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</si>
  <si>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</si>
  <si>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</si>
  <si>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</si>
  <si>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</si>
  <si>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</si>
  <si>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</si>
  <si>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</si>
  <si>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</si>
  <si>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</si>
  <si>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</si>
  <si>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</si>
  <si>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</si>
  <si>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</si>
  <si>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</si>
  <si>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</si>
  <si>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</si>
  <si>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</si>
  <si>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</si>
  <si>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</si>
  <si>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</si>
  <si>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</si>
  <si>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</si>
  <si>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</si>
  <si>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</si>
  <si>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</si>
  <si>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</si>
  <si>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</si>
  <si>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</si>
  <si>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</si>
  <si>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</si>
  <si>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</si>
  <si>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</si>
  <si>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</si>
  <si>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</si>
  <si>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</si>
  <si>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</si>
  <si>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</si>
  <si>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</si>
  <si>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</si>
  <si>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</si>
  <si>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</si>
  <si>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</si>
  <si>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</si>
  <si>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</si>
  <si>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</si>
  <si>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</si>
  <si>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</si>
  <si>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</si>
  <si>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</si>
  <si>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</si>
  <si>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</si>
  <si>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</si>
  <si>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</si>
  <si>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</si>
  <si>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</si>
  <si>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</si>
  <si>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</si>
  <si>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</si>
  <si>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</si>
  <si>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</si>
  <si>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</si>
  <si>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</si>
  <si>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</si>
  <si>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</si>
  <si>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</si>
  <si>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</si>
  <si>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</si>
  <si>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</si>
  <si>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</si>
  <si>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</si>
  <si>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</si>
  <si>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</si>
  <si>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</si>
  <si>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</si>
  <si>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</si>
  <si>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</si>
  <si>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</si>
  <si>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</si>
  <si>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</si>
  <si>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</si>
  <si>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</si>
  <si>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</si>
  <si>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</si>
  <si>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</si>
  <si>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</si>
  <si>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</si>
  <si>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</si>
  <si>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</si>
  <si>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</si>
  <si>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</si>
  <si>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</si>
  <si>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</si>
  <si>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</si>
  <si>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</si>
  <si>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</si>
  <si>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</si>
  <si>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</si>
  <si>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</si>
  <si>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</si>
  <si>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</si>
  <si>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</si>
  <si>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</si>
  <si>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</si>
  <si>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</si>
  <si>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</si>
  <si>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</si>
  <si>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</si>
  <si>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</si>
  <si>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</si>
  <si>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</si>
  <si>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</si>
  <si>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</si>
  <si>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</si>
  <si>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</si>
  <si>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</si>
  <si>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</si>
  <si>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</si>
  <si>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</si>
  <si>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</si>
  <si>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</si>
  <si>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</si>
  <si>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</si>
  <si>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</si>
  <si>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</si>
  <si>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</si>
  <si>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</si>
  <si>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</si>
  <si>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</si>
  <si>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</si>
  <si>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</si>
  <si>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</si>
  <si>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</si>
  <si>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</si>
  <si>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</si>
  <si>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</si>
  <si>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</si>
  <si>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</si>
  <si>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</si>
  <si>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</si>
  <si>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</si>
  <si>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</si>
  <si>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</si>
  <si>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</si>
  <si>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</si>
  <si>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</si>
  <si>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</si>
  <si>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</si>
  <si>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</si>
  <si>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</si>
  <si>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</si>
  <si>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</si>
  <si>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</si>
  <si>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</si>
  <si>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</si>
  <si>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</si>
  <si>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</si>
  <si>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</si>
  <si>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</si>
  <si>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</si>
  <si>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</si>
  <si>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</si>
  <si>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</si>
  <si>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</si>
  <si>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</si>
  <si>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</si>
  <si>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</si>
  <si>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</si>
  <si>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</si>
  <si>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</si>
  <si>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</si>
  <si>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</si>
  <si>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</si>
  <si>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</si>
  <si>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</si>
  <si>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</si>
  <si>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</si>
  <si>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</si>
  <si>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</si>
  <si>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</si>
  <si>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</si>
  <si>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</si>
  <si>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</si>
  <si>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</si>
  <si>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</si>
  <si>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</si>
  <si>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</si>
  <si>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</si>
  <si>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</si>
  <si>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</si>
  <si>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</si>
  <si>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</si>
  <si>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</si>
  <si>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</si>
  <si>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</si>
  <si>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</si>
  <si>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</si>
  <si>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</si>
  <si>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</si>
  <si>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</si>
  <si>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</si>
  <si>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</si>
  <si>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</si>
  <si>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</si>
  <si>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</si>
  <si>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</si>
  <si>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</si>
  <si>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</si>
  <si>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</si>
  <si>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</si>
  <si>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</si>
  <si>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</si>
  <si>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</si>
  <si>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</si>
  <si>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</si>
  <si>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</si>
  <si>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</si>
  <si>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</si>
  <si>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</si>
  <si>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</si>
  <si>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</si>
  <si>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</si>
  <si>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</si>
  <si>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</si>
  <si>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</si>
  <si>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</si>
  <si>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</si>
  <si>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</si>
  <si>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</si>
  <si>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</si>
  <si>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</si>
  <si>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</si>
  <si>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</si>
  <si>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</si>
  <si>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</si>
  <si>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</si>
  <si>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</si>
  <si>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</si>
  <si>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</si>
  <si>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</si>
  <si>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</si>
  <si>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</si>
  <si>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</si>
  <si>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</si>
  <si>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</si>
  <si>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</si>
  <si>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</si>
  <si>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</si>
  <si>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</si>
  <si>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</si>
  <si>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</si>
  <si>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</si>
  <si>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</si>
  <si>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</si>
  <si>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</si>
  <si>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</si>
  <si>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</si>
  <si>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</si>
  <si>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</si>
  <si>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</si>
  <si>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</si>
  <si>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</si>
  <si>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</si>
  <si>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</si>
  <si>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</si>
  <si>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</si>
  <si>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</si>
  <si>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</si>
  <si>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</si>
  <si>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</si>
  <si>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</si>
  <si>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</si>
  <si>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</si>
  <si>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</si>
  <si>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</si>
  <si>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</si>
  <si>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</si>
  <si>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</si>
  <si>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</si>
  <si>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</si>
  <si>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</si>
  <si>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</si>
  <si>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</si>
  <si>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</si>
  <si>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</si>
  <si>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</si>
  <si>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</si>
  <si>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</si>
  <si>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</si>
  <si>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</si>
  <si>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</si>
  <si>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</si>
  <si>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</si>
  <si>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</si>
  <si>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</si>
  <si>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</si>
  <si>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</si>
  <si>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</si>
  <si>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</si>
  <si>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</si>
  <si>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</si>
  <si>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</si>
  <si>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</si>
  <si>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</si>
  <si>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</si>
  <si>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</si>
  <si>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</si>
  <si>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</si>
  <si>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</si>
  <si>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</si>
  <si>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</si>
  <si>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</si>
  <si>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</si>
  <si>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</si>
  <si>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</si>
  <si>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</si>
  <si>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</si>
  <si>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</si>
  <si>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</si>
  <si>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</si>
  <si>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</si>
  <si>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</si>
  <si>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</si>
  <si>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</si>
  <si>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</si>
  <si>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</si>
  <si>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</si>
  <si>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</si>
  <si>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</si>
  <si>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</si>
  <si>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</si>
  <si>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</si>
  <si>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</si>
  <si>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</si>
  <si>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</si>
  <si>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</si>
  <si>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</si>
  <si>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</si>
  <si>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</si>
  <si>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</si>
  <si>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</si>
  <si>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</si>
  <si>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</si>
  <si>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</si>
  <si>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</si>
  <si>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</si>
  <si>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</si>
  <si>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</si>
  <si>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</si>
  <si>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</si>
  <si>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</si>
  <si>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</si>
  <si>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</si>
  <si>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</si>
  <si>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</si>
  <si>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</si>
  <si>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</si>
  <si>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</si>
  <si>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</si>
  <si>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</si>
  <si>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</si>
  <si>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</si>
  <si>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</si>
  <si>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</si>
  <si>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</si>
  <si>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</si>
  <si>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</si>
  <si>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</si>
  <si>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</si>
  <si>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</si>
  <si>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</si>
  <si>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</si>
  <si>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</si>
  <si>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</si>
  <si>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</si>
  <si>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</si>
  <si>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</si>
  <si>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</si>
  <si>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</si>
  <si>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</si>
  <si>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</si>
  <si>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</si>
  <si>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</si>
  <si>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</si>
  <si>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</si>
  <si>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</si>
  <si>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</si>
  <si>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</si>
  <si>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</si>
  <si>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</si>
  <si>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</si>
  <si>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</si>
  <si>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</si>
  <si>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</si>
  <si>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</si>
  <si>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</si>
  <si>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</si>
  <si>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</si>
  <si>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</si>
  <si>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</si>
  <si>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</si>
  <si>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</si>
  <si>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</si>
  <si>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</si>
  <si>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</si>
  <si>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</si>
  <si>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</si>
  <si>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</si>
  <si>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</si>
  <si>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</si>
  <si>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</si>
  <si>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</si>
  <si>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</si>
  <si>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</si>
  <si>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</si>
  <si>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</si>
  <si>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</si>
  <si>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</si>
  <si>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</si>
  <si>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</si>
  <si>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</si>
  <si>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</si>
  <si>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</si>
  <si>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</si>
  <si>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</si>
  <si>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</si>
  <si>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</si>
  <si>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</si>
  <si>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</si>
  <si>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</si>
  <si>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</si>
  <si>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</si>
  <si>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</si>
  <si>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</si>
  <si>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</si>
  <si>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</si>
  <si>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</si>
  <si>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</si>
  <si>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</si>
  <si>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</si>
  <si>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</si>
  <si>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</si>
  <si>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</si>
  <si>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</si>
  <si>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</si>
  <si>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</si>
  <si>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</si>
  <si>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</si>
  <si>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</si>
  <si>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</si>
  <si>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</si>
  <si>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</si>
  <si>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</si>
  <si>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</si>
  <si>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</si>
  <si>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</si>
  <si>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</si>
  <si>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</si>
  <si>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</si>
  <si>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</si>
  <si>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</si>
  <si>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</si>
  <si>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</si>
  <si>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</si>
  <si>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</si>
  <si>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</si>
  <si>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</si>
  <si>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</si>
  <si>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</si>
  <si>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</si>
  <si>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</si>
  <si>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</si>
  <si>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</si>
  <si>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</si>
  <si>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</si>
  <si>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40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</si>
  <si>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</si>
  <si>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</si>
  <si>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</si>
  <si>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</si>
  <si>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</si>
  <si>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</si>
  <si>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</si>
  <si>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</si>
  <si>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</si>
  <si>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</si>
  <si>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</si>
  <si>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</si>
  <si>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</si>
  <si>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</si>
  <si>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</si>
  <si>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</si>
  <si>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</si>
  <si>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</si>
  <si>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</si>
  <si>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PCM-20251115-00001746</t>
  </si>
  <si>
    <t xml:space="preserve">Scattered sites MKJD0574 &amp; JUM2293 &amp; MAK0665 / EM team at site MKJD0574 2nd team need 30 min for JUM2293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</si>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</sst>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337.72483009259304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9.0374074075953104E-2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5.918194444529945E-2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46000.673256018519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46000.673256018519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46000.673256018519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46000.673256018519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46000.673256018519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46000.673256018519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46000.673256018519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46000.673256018519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46000.673256018519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46000.673256018519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46000.673256018519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46000.673256018519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46000.673256018519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46000.673256018519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46000.673256018519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46000.673256018519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46000.673256018519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46000.673256018519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46000.673256018519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46000.673256018519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46000.673256018519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46000.673256018519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46000.673256018519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46000.673256018519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46000.673256018519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46000.673256018519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46000.673256018519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46000.673256018519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46000.673256018519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46000.673256018519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46000.673256018519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46000.673256018519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46000.673256018519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46000.673256018519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46000.673256018519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46000.673256018519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46000.673256018519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46000.673256018519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46000.673256018519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46000.673256018519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46000.673256018519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46000.673256018519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46000.673256018519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46000.673256018519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46000.673256018519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46000.673256018519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46000.673256018519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46000.673256018519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46000.673256018519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46000.673256018519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46000.673256018519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46000.673256018519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46000.673256018519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46000.673256018519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46000.673256018519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46000.673256018519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46000.673256018519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46000.673256018519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46000.673256018519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46000.673256018519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46000.673256018519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46000.673256018519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46000.673256018519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46000.673256018519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46000.673256018519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46000.673256018519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46000.673256018519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46000.673256018519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46000.673256018519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46000.673256018519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46000.673256018519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46000.673256018519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46000.673256018519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46000.673256018519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46000.673256018519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46000.673256018519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46000.673256018519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46000.673256018519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46000.673256018519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46000.673256018519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46000.673256018519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46000.673256018519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46000.673256018519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46000.673256018519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46000.673256018519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46000.673256018519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46000.673256018519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46000.673256018519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46000.673256018519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46000.673256018519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46000.673256018519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46000.673256018519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46000.673256018519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46000.673256018519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46000.673256018519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46000.673256018519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46000.673256018519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46000.673256018519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46000.673256018519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46000.673256018519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46000.673256018519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46000.673256018519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46000.673256018519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46000.673256018519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46000.673256018519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46000.673256018519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46000.673256018519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46000.673256018519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46000.673256018519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46000.673256018519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46000.673256018519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46000.673256018519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46000.673256018519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46000.673256018519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46000.673256018519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46000.673256018519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46000.673256018519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46000.673256018519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46000.673256018519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46000.673256018519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46000.673256018519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46000.673256018519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46000.673256018519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46000.673256018519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46000.673256018519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46000.673256018519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46000.673256018519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46000.673256018519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46000.673256018519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46000.673256018519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46000.673256018519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46000.673256018519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46000.673256018519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46000.673256018519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46000.673256018519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46000.673256018519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46000.673256018519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46000.673256018519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46000.673256018519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46000.673256018519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46000.673256018519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46000.673256018519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46000.673256018519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46000.673256018519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46000.673256018519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46000.673256018519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46000.673256018519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46000.673256018519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46000.673256018519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46000.673256018519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46000.673256018519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46000.673256018519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46000.673256018519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46000.673256018519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46000.673256018519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46000.673256018519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46000.673256018519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46000.673256018519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46000.673256018519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46000.673256018519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46000.673256018519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46000.673256018519</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6B07091B-84A2-4046-9B3A-ED1070C46019}"/>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175.6734180555577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16.285837037037709</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3.3178740740768262</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3.7272222223691642E-2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46000.673256018519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46000.673256018519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46000.673256018519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46000.673256018519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46000.673256018519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46000.673256018519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46000.673256018519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46000.673256018519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46000.673256018519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46000.673256018519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46000.673256018519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46000.673256018519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46000.673256018519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46000.673256018519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46000.673256018519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46000.673256018519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46000.673256018519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46000.673256018519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46000.673256018519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46000.673256018519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46000.673256018519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46000.673256018519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46000.673256018519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46000.673256018519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46000.673256018519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46000.673256018519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46000.673256018519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46000.673256018519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46000.673256018519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46000.673256018519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46000.673256018519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46000.673256018519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46000.673256018519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46000.673256018519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46000.673256018519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46000.673256018519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46000.673256018519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46000.673256018519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46000.673256018519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46000.673256018519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46000.673256018519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46000.673256018519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46000.673256018519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46000.673256018519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46000.673256018519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46000.673256018519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46000.673256018519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46000.673256018519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46000.673256018519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46000.673256018519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46000.673256018519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46000.673256018519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46000.673256018519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46000.673256018519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46000.673256018519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46000.673256018519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46000.673256018519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46000.673256018519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46000.673256018519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46000.673256018519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46000.673256018519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46000.673256018519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46000.673256018519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46000.673256018519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46000.673256018519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46000.673256018519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46000.673256018519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46000.673256018519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46000.673256018519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46000.673256018519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46000.673256018519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46000.673256018519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46000.673256018519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46000.673256018519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46000.673256018519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46000.673256018519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46000.673256018519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46000.673256018519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46000.673256018519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46000.673256018519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46000.673256018519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46000.673256018519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46000.673256018519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46000.673256018519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46000.673256018519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46000.673256018519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46000.673256018519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46000.673256018519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46000.673256018519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46000.673256018519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46000.673256018519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46000.673256018519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46000.673256018519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46000.673256018519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46000.673256018519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46000.673256018519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46000.673256018519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46000.673256018519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46000.673256018519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46000.673256018519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46000.673256018519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46000.673256018519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46000.673256018519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46000.673256018519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46000.673256018519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46000.673256018519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46000.673256018519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46000.673256018519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46000.673256018519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46000.673256018519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46000.673256018519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46000.673256018519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46000.673256018519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46000.673256018519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46000.673256018519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46000.673256018519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46000.673256018519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46000.673256018519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46000.673256018519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46000.673256018519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46000.673256018519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46000.673256018519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46000.673256018519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46000.673256018519</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46000.673256018519</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46000.673256018519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46000.673256018519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46000.673256018519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46000.673256018519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46000.673256018519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46000.673256018519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46000.673256018519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46000.673256018519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46000.673256018519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46000.673256018519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46000.673256018519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46000.673256018519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46000.673256018519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46000.673256018519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46000.673256018519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46000.673256018519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46000.673256018519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46000.673256018519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46000.673256018519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46000.673256018519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46000.673256018519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46000.673256018519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46000.673256018519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46000.673256018519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46000.673256018519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46000.673256018519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46000.673256018519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46000.673256018519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46000.673256018519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46000.673256018519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46000.673256018519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46000.673256018519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46000.673256018519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46000.673256018519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46000.673256018519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46000.673256018519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46000.673256018519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46000.673256018519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46000.673256018519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46000.673256018519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46000.673256018519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46000.673256018519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46000.673256018519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46000.673256018519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46000.673256018519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46000.673256018519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46000.673256018519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46000.673256018519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46000.673256018519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46000.673256018519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46000.673256018519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46000.673256018519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46000.673256018519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46000.673256018519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46000.673256018519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46000.673256018519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46000.673256018519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46000.673256018519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46000.673256018519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46000.673256018519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46000.673256018519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46000.673256018519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46000.673256018519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46000.673256018519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46000.673256018519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46000.673256018519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46000.673256018519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46000.673256018519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46000.673256018519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46000.673256018519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46000.673256018519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46000.673256018519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46000.673256018519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46000.673256018519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46000.673256018519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46000.673256018519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46000.673256018519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46000.673256018519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46000.673256018519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46000.673256018519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46000.673256018519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46000.673256018519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46000.673256018519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46000.673256018519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46000.673256018519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46000.673256018519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46000.673256018519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46000.673256018519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46000.673256018519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46000.673256018519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46000.673256018519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46000.673256018519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46000.673256018519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46000.673256018519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46000.673256018519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46000.673256018519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46000.673256018519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46000.673256018519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46000.673256018519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46000.673256018519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46000.673256018519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46000.673256018519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46000.673256018519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46000.673256018519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46000.673256018519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46000.673256018519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46000.673256018519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46000.673256018519</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46000.673256018519</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46000.673256018519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46000.673256018519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46000.673256018519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46000.673256018519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46000.673256018519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46000.673256018519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46000.673256018519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46000.673256018519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46000.673256018519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46000.673256018519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46000.673256018519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46000.673256018519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46000.673256018519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46000.673256018519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46000.673256018519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46000.673256018519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46000.673256018519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46000.673256018519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46000.673256018519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46000.673256018519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46000.673256018519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46000.673256018519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46000.673256018519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46000.673256018519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46000.673256018519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46000.673256018519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46000.673256018519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46000.673256018519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46000.673256018519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46000.673256018519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46000.673256018519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46000.673256018519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46000.673256018519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46000.673256018519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46000.673256018519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46000.673256018519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46000.673256018519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46000.673256018519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46000.673256018519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46000.673256018519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46000.673256018519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46000.673256018519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46000.673256018519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46000.673256018519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46000.673256018519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46000.673256018519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46000.673256018519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46000.673256018519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46000.673256018519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46000.673256018519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46000.673256018519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46000.673256018519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46000.673256018519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46000.673256018519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46000.673256018519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46000.673256018519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46000.673256018519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46000.673256018519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46000.673256018519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46000.673256018519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46000.673256018519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46000.673256018519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46000.673256018519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46000.673256018519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46000.673256018519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46000.673256018519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46000.673256018519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46000.673256018519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46000.673256018519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46000.673256018519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46000.673256018519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46000.673256018519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46000.673256018519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46000.673256018519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46000.673256018519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46000.673256018519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46000.673256018519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46000.673256018519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46000.673256018519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46000.673256018519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46000.673256018519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46000.673256018519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46000.673256018519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46000.673256018519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46000.673256018519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46000.673256018519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46000.673256018519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46000.673256018519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46000.673256018519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46000.673256018519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46000.673256018519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46000.673256018519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46000.673256018519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46000.673256018519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46000.673256018519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46000.673256018519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46000.673256018519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46000.673256018519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46000.673256018519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46000.673256018519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46000.673256018519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46000.673256018519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46000.673256018519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46000.673256018519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46000.673256018519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46000.673256018519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46000.673256018519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46000.673256018519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46000.673256018519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46000.673256018519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46000.673256018519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46000.673256018519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46000.673256018519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46000.673256018519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46000.673256018519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46000.673256018519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46000.673256018519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46000.673256018519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46000.673256018519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46000.673256018519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46000.673256018519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46000.673256018519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46000.673256018519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46000.673256018519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46000.673256018519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46000.673256018519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46000.673256018519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46000.673256018519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46000.673256018519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46000.673256018519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46000.673256018519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46000.673256018519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46000.673256018519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46000.673256018519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46000.673256018519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46000.673256018519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46000.673256018519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46000.673256018519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46000.673256018519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46000.673256018519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46000.673256018519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46000.673256018519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46000.673256018519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46000.673256018519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46000.673256018519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46000.673256018519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46000.673256018519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46000.673256018519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46000.673256018519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46000.673256018519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46000.673256018519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46000.673256018519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46000.673256018519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46000.673256018519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46000.673256018519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46000.673256018519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46000.673256018519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46000.673256018519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46000.673256018519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46000.673256018519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46000.673256018519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46000.673256018519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46000.673256018519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46000.673256018519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46000.673256018519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46000.673256018519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46000.673256018519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46000.673256018519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46000.673256018519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46000.673256018519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46000.673256018519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46000.673256018519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46000.673256018519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46000.673256018519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46000.673256018519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46000.673256018519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46000.673256018519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46000.673256018519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46000.673256018519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46000.673256018519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46000.673256018519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46000.673256018519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46000.673256018519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46000.673256018519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46000.673256018519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46000.673256018519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46000.673256018519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46000.673256018519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46000.673256018519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46000.673256018519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46000.673256018519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46000.673256018519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46000.673256018519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46000.673256018519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46000.673256018519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46000.673256018519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46000.673256018519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46000.673256018519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46000.673256018519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46000.673256018519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46000.673256018519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46000.673256018519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46000.673256018519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46000.673256018519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46000.673256018519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46000.673256018519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46000.673256018519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46000.673256018519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46000.673256018519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46000.673256018519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46000.673256018519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46000.673256018519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46000.673256018519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46000.673256018519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46000.673256018519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46000.673256018519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46000.673256018519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46000.673256018519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46000.673256018519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46000.673256018519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46000.673256018519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46000.673256018519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46000.673256018519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46000.673256018519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46000.673256018519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46000.673256018519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46000.673256018519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46000.673256018519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46000.673256018519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46000.673256018519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46000.673256018519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46000.673256018519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46000.673256018519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46000.673256018519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46000.673256018519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46000.673256018519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46000.673256018519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46000.673256018519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46000.673256018519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46000.673256018519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46000.673256018519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46000.673256018519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46000.673256018519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46000.673256018519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46000.673256018519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46000.673256018519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46000.673256018519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46000.673256018519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46000.673256018519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46000.673256018519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46000.673256018519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46000.673256018519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46000.673256018519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46000.673256018519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46000.673256018519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46000.673256018519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46000.673256018519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46000.673256018519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46000.673256018519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46000.673256018519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46000.673256018519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46000.673256018519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46000.673256018519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46000.673256018519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46000.673256018519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46000.673256018519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46000.673256018519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46000.673256018519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46000.673256018519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46000.673256018519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46000.673256018519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46000.673256018519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46000.673256018519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46000.673256018519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46000.673256018519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46000.673256018519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46000.673256018519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46000.673256018519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46000.673256018519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46000.673256018519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46000.673256018519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46000.673256018519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46000.673256018519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46000.673256018519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46000.673256018519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46000.673256018519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46000.673256018519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46000.673256018519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46000.673256018519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46000.673256018519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46000.673256018519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46000.673256018519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46000.673256018519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46000.673256018519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46000.673256018519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46000.673256018519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46000.673256018519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46000.673256018519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46000.673256018519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46000.673256018519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46000.673256018519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46000.673256018519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46000.673256018519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46000.673256018519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46000.673256018519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46000.673256018519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46000.673256018519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46000.673256018519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46000.673256018519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46000.673256018519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46000.673256018519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46000.673256018519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46000.673256018519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46000.673256018519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46000.673256018519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46000.673256018519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46000.673256018519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46000.673256018519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46000.673256018519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46000.673256018519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46000.673256018519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46000.673256018519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46000.673256018519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46000.673256018519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46000.673256018519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46000.673256018519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46000.673256018519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46000.673256018519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46000.673256018519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46000.673256018519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46000.673256018519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46000.673256018519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46000.673256018519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46000.673256018519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46000.673256018519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46000.673256018519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46000.673256018519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46000.673256018519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46000.673256018519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46000.673256018519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46000.673256018519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46000.673256018519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46000.673256018519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46000.673256018519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46000.673256018519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46000.673256018519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46000.673256018519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46000.673256018519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46000.673256018519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46000.673256018519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46000.673256018519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46000.673256018519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46000.673256018519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46000.673256018519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46000.673256018519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46000.673256018519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46000.673256018519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46000.673256018519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46000.673256018519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46000.673256018519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46000.673256018519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46000.673256018519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46000.673256018519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46000.673256018519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46000.673256018519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46000.673256018519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46000.673256018519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46000.673256018519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46000.673256018519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46000.673256018519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46000.673256018519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46000.673256018519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46000.673256018519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46000.673256018519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46000.673256018519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46000.673256018519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46000.673256018519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46000.673256018519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46000.673256018519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46000.673256018519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46000.673256018519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46000.673256018519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46000.673256018519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46000.673256018519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46000.673256018519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46000.673256018519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46000.673256018519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46000.673256018519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46000.673256018519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46000.673256018519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46000.673256018519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46000.673256018519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46000.673256018519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46000.673256018519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46000.673256018519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46000.673256018519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46000.673256018519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46000.673256018519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46000.673256018519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46000.673256018519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46000.673256018519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46000.673256018519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46000.673256018519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46000.673256018519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46000.673256018519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46000.673256018519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46000.673256018519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46000.673256018519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46000.673256018519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46000.673256018519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46000.673256018519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46000.673256018519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46000.673256018519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46000.673256018519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46000.673256018519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46000.673256018519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46000.673256018519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46000.673256018519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46000.673256018519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46000.673256018519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46000.673256018519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46000.673256018519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46000.673256018519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46000.673256018519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46000.673256018519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46000.673256018519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46000.673256018519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46000.673256018519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46000.673256018519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46000.673256018519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46000.673256018519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46000.673256018519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46000.673256018519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46000.673256018519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46000.673256018519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46000.673256018519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46000.673256018519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46000.673256018519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46000.673256018519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46000.673256018519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46000.673256018519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46000.673256018519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46000.673256018519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46000.673256018519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46000.673256018519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46000.673256018519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46000.673256018519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46000.673256018519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46000.673256018519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46000.673256018519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46000.673256018519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46000.673256018519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46000.673256018519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46000.673256018519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46000.673256018519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46000.673256018519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46000.673256018519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46000.673256018519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46000.673256018519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46000.673256018519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46000.673256018519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46000.673256018519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46000.673256018519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46000.673256018519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46000.673256018519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46000.673256018519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46000.673256018519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46000.673256018519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46000.673256018519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46000.673256018519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46000.673256018519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46000.673256018519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46000.673256018519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46000.673256018519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46000.673256018519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46000.673256018519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46000.673256018519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46000.673256018519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46000.673256018519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46000.673256018519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46000.673256018519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46000.673256018519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46000.673256018519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46000.673256018519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46000.673256018519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46000.673256018519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46000.673256018519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46000.673256018519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46000.673256018519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46000.673256018519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46000.673256018519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46000.673256018519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46000.673256018519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46000.673256018519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46000.673256018519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46000.673256018519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46000.673256018519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46000.673256018519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46000.673256018519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46000.673256018519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46000.673256018519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46000.673256018519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46000.673256018519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46000.673256018519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46000.673256018519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46000.673256018519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46000.673256018519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46000.673256018519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46000.673256018519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46000.673256018519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46000.673256018519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46000.673256018519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46000.673256018519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46000.673256018519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46000.673256018519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46000.673256018519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46000.673256018519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46000.673256018519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46000.673256018519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46000.673256018519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46000.673256018519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46000.673256018519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46000.673256018519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46000.673256018519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46000.673256018519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46000.673256018519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46000.673256018519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46000.673256018519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46000.673256018519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46000.673256018519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46000.673256018519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46000.673256018519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46000.673256018519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46000.673256018519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46000.673256018519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46000.673256018519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46000.673256018519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46000.673256018519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46000.673256018519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46000.673256018519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46000.673256018519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46000.673256018519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46000.673256018519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46000.673256018519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46000.673256018519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46000.673256018519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46000.673256018519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46000.673256018519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46000.673256018519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46000.673256018519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46000.673256018519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46000.673256018519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46000.673256018519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46000.673256018519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46000.673256018519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46000.673256018519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46000.673256018519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46000.673256018519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46000.673256018519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46000.673256018519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46000.673256018519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46000.673256018519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46000.673256018519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46000.673256018519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46000.673256018519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46000.673256018519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46000.673256018519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46000.673256018519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46000.673256018519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46000.673256018519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46000.673256018519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46000.673256018519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46000.673256018519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46000.673256018519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46000.673256018519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46000.673256018519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46000.673256018519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46000.673256018519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46000.673256018519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46000.673256018519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46000.673256018519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46000.673256018519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46000.673256018519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46000.673256018519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46000.673256018519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46000.673256018519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46000.673256018519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46000.673256018519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46000.673256018519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46000.673256018519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46000.673256018519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46000.673256018519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46000.673256018519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46000.673256018519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46000.673256018519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46000.673256018519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46000.673256018519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46000.673256018519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46000.673256018519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46000.673256018519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46000.673256018519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46000.673256018519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46000.673256018519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46000.673256018519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46000.673256018519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46000.673256018519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46000.673256018519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46000.673256018519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46000.673256018519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46000.673256018519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46000.673256018519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46000.673256018519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46000.673256018519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46000.673256018519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46000.673256018519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46000.673256018519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46000.673256018519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46000.673256018519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46000.673256018519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46000.673256018519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46000.673256018519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46000.673256018519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46000.673256018519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46000.673256018519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46000.673256018519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46000.673256018519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46000.673256018519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46000.673256018519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46000.673256018519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46000.673256018519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46000.673256018519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46000.673256018519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46000.673256018519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46000.673256018519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46000.673256018519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46000.673256018519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46000.673256018519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46000.673256018519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46000.673256018519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46000.673256018519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46000.673256018519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46000.673256018519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46000.673256018519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46000.673256018519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46000.673256018519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46000.673256018519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46000.673256018519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46000.673256018519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46000.673256018519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46000.673256018519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46000.673256018519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46000.673256018519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46000.673256018519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46000.673256018519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46000.673256018519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46000.673256018519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46000.673256018519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46000.673256018519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46000.673256018519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46000.673256018519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46000.673256018519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46000.673256018519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46000.673256018519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46000.673256018519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46000.673256018519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46000.673256018519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46000.673256018519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46000.673256018519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46000.673256018519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46000.673256018519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46000.673256018519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46000.673256018519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46000.673256018519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46000.673256018519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46000.673256018519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46000.673256018519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46000.673256018519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46000.673256018519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46000.673256018519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46000.673256018519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46000.673256018519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46000.673256018519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46000.673256018519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46000.673256018519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46000.673256018519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46000.673256018519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46000.673256018519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46000.673256018519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46000.673256018519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46000.673256018519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46000.673256018519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46000.673256018519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46000.673256018519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46000.673256018519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46000.673256018519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46000.673256018519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46000.673256018519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46000.673256018519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46000.673256018519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46000.673256018519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46000.673256018519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46000.673256018519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46000.673256018519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46000.673256018519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46000.673256018519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46000.673256018519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46000.673256018519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46000.673256018519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46000.673256018519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46000.673256018519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46000.673256018519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46000.673256018519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46000.673256018519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46000.673256018519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46000.673256018519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46000.673256018519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46000.673256018519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46000.673256018519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46000.673256018519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46000.673256018519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46000.673256018519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46000.673256018519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46000.673256018519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46000.673256018519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46000.673256018519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46000.673256018519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46000.673256018519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46000.673256018519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46000.673256018519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46000.673256018519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46000.673256018519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46000.673256018519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46000.673256018519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46000.673256018519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46000.673256018519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46000.673256018519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46000.673256018519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46000.673256018519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46000.673256018519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46000.673256018519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46000.673256018519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46000.673256018519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46000.673256018519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46000.673256018519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46000.673256018519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46000.673256018519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46000.673256018519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46000.673256018519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46000.673256018519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46000.673256018519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46000.673256018519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46000.673256018519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46000.673256018519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46000.673256018519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46000.673256018519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46000.673256018519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46000.673256018519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46000.673256018519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46000.673256018519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46000.673256018519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46000.673256018519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46000.673256018519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46000.673256018519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46000.673256018519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46000.673256018519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46000.673256018519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46000.673256018519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46000.673256018519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46000.673256018519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46000.673256018519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46000.673256018519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46000.673256018519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46000.673256018519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46000.673256018519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46000.673256018519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46000.673256018519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46000.673256018519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46000.673256018519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46000.673256018519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46000.673256018519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46000.673256018519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46000.673256018519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46000.673256018519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46000.673256018519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46000.673256018519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46000.673256018519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46000.673256018519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46000.673256018519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46000.673256018519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46000.673256018519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46000.673256018519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46000.673256018519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46000.673256018519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46000.673256018519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46000.673256018519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46000.673256018519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46000.673256018519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46000.673256018519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46000.673256018519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46000.673256018519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46000.673256018519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46000.673256018519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46000.673256018519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46000.673256018519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46000.673256018519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46000.673256018519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46000.673256018519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46000.673256018519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46000.673256018519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46000.673256018519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46000.673256018519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46000.673256018519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46000.673256018519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46000.673256018519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46000.673256018519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46000.673256018519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46000.673256018519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46000.673256018519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46000.673256018519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46000.673256018519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46000.673256018519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46000.673256018519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46000.673256018519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46000.673256018519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46000.673256018519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46000.673256018519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46000.673256018519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46000.673256018519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46000.673256018519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46000.673256018519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46000.673256018519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46000.673256018519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46000.673256018519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46000.673256018519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46000.673256018519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46000.673256018519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46000.673256018519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46000.673256018519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46000.673256018519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46000.673256018519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46000.673256018519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46000.673256018519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46000.673256018519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46000.673256018519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46000.673256018519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46000.673256018519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46000.673256018519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46000.673256018519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46000.673256018519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46000.673256018519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46000.673256018519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46000.673256018519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46000.673256018519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46000.673256018519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46000.673256018519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46000.673256018519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46000.673256018519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46000.673256018519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46000.673256018519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46000.673256018519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46000.673256018519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46000.673256018519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46000.673256018519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46000.673256018519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46000.673256018519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46000.673256018519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46000.673256018519</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297.19253842592298</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1.8791124999988824</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46000.673256018519</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0.35502685185201699</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46000.673256018519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46000.673256018519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46000.673256018519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46000.673256018519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46000.673256018519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46000.673256018519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46000.673256018519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46000.673256018519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46000.673256018519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46000.673256018519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46000.673256018519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46000.673256018519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46000.673256018519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46000.673256018519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46000.673256018519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46000.673256018519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46000.673256018519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46000.673256018519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46000.673256018519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46000.673256018519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46000.673256018519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46000.673256018519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46000.673256018519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46000.673256018519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46000.673256018519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46000.673256018519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46000.673256018519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46000.673256018519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46000.673256018519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46000.673256018519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46000.673256018519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46000.673256018519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46000.673256018519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46000.673256018519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46000.673256018519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46000.673256018519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46000.673256018519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46000.673256018519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46000.673256018519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46000.673256018519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46000.673256018519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46000.673256018519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46000.673256018519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46000.673256018519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46000.673256018519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46000.673256018519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46000.673256018519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46000.673256018519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46000.673256018519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46000.673256018519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46000.673256018519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46000.673256018519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46000.673256018519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46000.673256018519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46000.673256018519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46000.673256018519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46000.673256018519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46000.673256018519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46000.673256018519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46000.673256018519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46000.673256018519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46000.673256018519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46000.673256018519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46000.673256018519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46000.673256018519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46000.673256018519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46000.673256018519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46000.673256018519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46000.673256018519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46000.673256018519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46000.673256018519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46000.673256018519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46000.673256018519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46000.673256018519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46000.673256018519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46000.673256018519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46000.673256018519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46000.673256018519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46000.673256018519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46000.673256018519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46000.673256018519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46000.673256018519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46000.673256018519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46000.673256018519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46000.673256018519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46000.673256018519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46000.673256018519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46000.673256018519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46000.673256018519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46000.673256018519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46000.673256018519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46000.673256018519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46000.673256018519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46000.673256018519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46000.673256018519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46000.673256018519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46000.673256018519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46000.673256018519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46000.673256018519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46000.673256018519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46000.673256018519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46000.673256018519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46000.673256018519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46000.673256018519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46000.673256018519</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108.84119583333086</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74.484378703702532</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52.012144907406764</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19.2999574074056</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3.5657675925904186</v>
      </c>
      <c r="H6" s="38">
        <v>45997.093599537038</v>
      </c>
      <c r="I6" s="37" t="str">
        <f>IFERROR(VLOOKUP(D6,DB!A:F,6,0),"")</f>
        <v>SCECO</v>
      </c>
      <c r="J6" s="37" t="str">
        <f>IFERROR(VLOOKUP(D6,DB!A:G,7,0),"")</f>
        <v>In progress</v>
      </c>
      <c r="K6" s="37" t="s">
        <v>39143</v>
      </c>
      <c r="L6" s="37" t="str">
        <f>IFERROR(VLOOKUP(D6,DB!A:I,9,0),"")</f>
        <v>Latis</v>
      </c>
    </row>
    <row r="7" spans="1:13" ht="30.75">
      <c r="A7" s="37" t="s">
        <v>39144</v>
      </c>
      <c r="B7" s="37" t="str">
        <f>IFERROR(VLOOKUP(D7,DB!A:K,11,0),"")</f>
        <v>R5</v>
      </c>
      <c r="C7" s="37">
        <v>8</v>
      </c>
      <c r="D7" s="100" t="s">
        <v>33277</v>
      </c>
      <c r="E7" s="37" t="s">
        <v>39113</v>
      </c>
      <c r="F7" s="38">
        <v>46000.628171296295</v>
      </c>
      <c r="G7" s="131">
        <f ca="1">IFERROR(NOW()-F7,"")</f>
        <v>4.5084722223691642E-2</v>
      </c>
      <c r="H7" s="38">
        <v>45976.565104166664</v>
      </c>
      <c r="I7" s="37" t="str">
        <f>IFERROR(VLOOKUP(D7,DB!A:F,6,0),"")</f>
        <v>SCECO</v>
      </c>
      <c r="J7" s="37" t="str">
        <f>IFERROR(VLOOKUP(D7,DB!A:G,7,0),"")</f>
        <v>Vandalized</v>
      </c>
      <c r="K7" s="37" t="s">
        <v>39145</v>
      </c>
      <c r="L7" s="37" t="str">
        <f>IFERROR(VLOOKUP(D7,DB!A:I,9,0),"")</f>
        <v>Latis</v>
      </c>
    </row>
    <row r="8" spans="1:13">
      <c r="A8" s="37"/>
      <c r="B8" s="37" t="str">
        <f>IFERROR(VLOOKUP(D8,DB!A:K,11,0),"")</f>
        <v/>
      </c>
      <c r="C8" s="37"/>
      <c r="D8" s="153"/>
      <c r="E8" s="37"/>
      <c r="F8" s="38"/>
      <c r="G8" s="131">
        <f ca="1">IFERROR(NOW()-F8,"")</f>
        <v>46000.673256018519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46000.673256018519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46000.673256018519</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46000.673256018519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46000.673256018519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46000.673256018519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46000.673256018519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46000.673256018519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46000.673256018519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46000.673256018519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46000.673256018519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46000.673256018519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46000.673256018519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46000.673256018519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46000.673256018519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46000.673256018519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46000.673256018519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46000.673256018519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46000.673256018519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46000.673256018519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46000.673256018519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46000.673256018519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46000.673256018519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46000.673256018519</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39092</v>
      </c>
      <c r="E2" s="138" t="s">
        <v>39106</v>
      </c>
      <c r="F2" s="117">
        <v>46000.641539351855</v>
      </c>
      <c r="G2" s="72">
        <f t="shared" ref="G2:G13" ca="1" si="0">IFERROR(NOW()-F2,"-")</f>
        <v>3.1716666664578952E-2</v>
      </c>
      <c r="H2" s="117">
        <v>46000.635659722226</v>
      </c>
      <c r="I2" s="115" t="str">
        <f>IFERROR(VLOOKUP(D2,DB!A:F,6,0),"")</f>
        <v>Generator-SG</v>
      </c>
      <c r="J2" s="115" t="str">
        <f>IFERROR(VLOOKUP(D2,DB!A:G,7,0),"")</f>
        <v>In progress</v>
      </c>
      <c r="K2" s="118" t="s">
        <v>39147</v>
      </c>
      <c r="L2" s="133" t="str">
        <f>IFERROR(VLOOKUP(D2,DB!A:I,9,0),"")</f>
        <v>Latis</v>
      </c>
    </row>
    <row r="3" spans="1:16382" ht="31.5" customHeight="1">
      <c r="A3" s="114"/>
      <c r="B3" s="115" t="str">
        <f>IFERROR(VLOOKUP(D3,DB!A:K,11,0),"")</f>
        <v/>
      </c>
      <c r="C3" s="116"/>
      <c r="D3" s="115"/>
      <c r="E3" s="138"/>
      <c r="F3" s="117"/>
      <c r="G3" s="72">
        <f t="shared" ca="1" si="0"/>
        <v>46000.673256018519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46000.673256018519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46000.673256018519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46000.673256018519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46000.673256018519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46000.673256018519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46000.673256018519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46000.673256018519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46000.673256018519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46000.673256018519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46000.673256018519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46000.673256018519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46000.673256018519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46000.673256018519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46000.673256018519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46000.673256018519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46000.673256018519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46000.673256018519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46000.673256018519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46000.673256018519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46000.673256018519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46000.673256018519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46000.673256018519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46000.673256018519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46000.673256018519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46000.673256018519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46000.673256018519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46000.673256018519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46000.673256018519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46000.673256018519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46000.673256018519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46000.673256018519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46000.673256018519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46000.673256018519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46000.673256018519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46000.673256018519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46000.673256018519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46000.673256018519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46000.673256018519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46000.673256018519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46000.673256018519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46000.673256018519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46000.673256018519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46000.673256018519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46000.673256018519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46000.673256018519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46000.673256018519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46000.673256018519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46000.673256018519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46000.673256018519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46000.673256018519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46000.673256018519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46000.673256018519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46000.673256018519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46000.673256018519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46000.673256018519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46000.673256018519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46000.673256018519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46000.673256018519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46000.673256018519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46000.673256018519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46000.673256018519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46000.673256018519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46000.673256018519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46000.673256018519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46000.673256018519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46000.673256018519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46000.673256018519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46000.673256018519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46000.673256018519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46000.673256018519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46000.673256018519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46000.673256018519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46000.673256018519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46000.673256018519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46000.673256018519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46000.673256018519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46000.673256018519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46000.673256018519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46000.673256018519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46000.673256018519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46000.673256018519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46000.673256018519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46000.673256018519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46000.673256018519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46000.673256018519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46000.673256018519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46000.673256018519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46000.673256018519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46000.673256018519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46000.673256018519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46000.673256018519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46000.673256018519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46000.673256018519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46000.673256018519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46000.673256018519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46000.673256018519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46000.673256018519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46000.673256018519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46000.673256018519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46000.673256018519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46000.673256018519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46000.673256018519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46000.673256018519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46000.673256018519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46000.673256018519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46000.673256018519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46000.673256018519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46000.673256018519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46000.673256018519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46000.673256018519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46000.673256018519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46000.673256018519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46000.673256018519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46000.673256018519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46000.673256018519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46000.673256018519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46000.673256018519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46000.673256018519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46000.673256018519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46000.673256018519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46000.673256018519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46000.673256018519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46000.673256018519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46000.673256018519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46000.673256018519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46000.673256018519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46000.673256018519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46000.673256018519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46000.673256018519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46000.673256018519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46000.673256018519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46000.673256018519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46000.673256018519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46000.673256018519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46000.673256018519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46000.673256018519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46000.673256018519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46000.673256018519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46000.673256018519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46000.673256018519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46000.673256018519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46000.673256018519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46000.673256018519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46000.673256018519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46000.673256018519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46000.673256018519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46000.673256018519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46000.673256018519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46000.673256018519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46000.673256018519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46000.673256018519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46000.673256018519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46000.673256018519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46000.673256018519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46000.673256018519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46000.673256018519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46000.673256018519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46000.673256018519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46000.673256018519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46000.673256018519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46000.673256018519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46000.673256018519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46000.673256018519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46000.673256018519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46000.673256018519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46000.673256018519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46000.673256018519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46000.673256018519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46000.673256018519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46000.673256018519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46000.673256018519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46000.673256018519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46000.673256018519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46000.673256018519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46000.673256018519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46000.673256018519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46000.673256018519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46000.673256018519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46000.673256018519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46000.673256018519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46000.673256018519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46000.673256018519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46000.673256018519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46000.673256018519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46000.673256018519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46000.673256018519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46000.673256018519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46000.673256018519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46000.673256018519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46000.673256018519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46000.673256018519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46000.673256018519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46000.673256018519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46000.673256018519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46000.673256018519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46000.673256018519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46000.673256018519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46000.673256018519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46000.673256018519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46000.673256018519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46000.673256018519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46000.673256018519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46000.673256018519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46000.673256018519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46000.673256018519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46000.673256018519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46000.673256018519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46000.673256018519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46000.673256018519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46000.673256018519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46000.673256018519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46000.673256018519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46000.673256018519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46000.673256018519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46000.673256018519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46000.673256018519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46000.673256018519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46000.673256018519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46000.673256018519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46000.673256018519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46000.673256018519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46000.673256018519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46000.673256018519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46000.673256018519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46000.673256018519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46000.673256018519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46000.673256018519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46000.673256018519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46000.673256018519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46000.673256018519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46000.673256018519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46000.673256018519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46000.673256018519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46000.673256018519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46000.673256018519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46000.673256018519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46000.673256018519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46000.673256018519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46000.673256018519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46000.673256018519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46000.673256018519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46000.673256018519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46000.673256018519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46000.673256018519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46000.673256018519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46000.673256018519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46000.673256018519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46000.673256018519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46000.673256018519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46000.673256018519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46000.673256018519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46000.673256018519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46000.673256018519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46000.673256018519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46000.673256018519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46000.673256018519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46000.673256018519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46000.673256018519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46000.673256018519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46000.673256018519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46000.673256018519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46000.673256018519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46000.673256018519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46000.673256018519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46000.673256018519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46000.673256018519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46000.673256018519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46000.673256018519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46000.673256018519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46000.673256018519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46000.673256018519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46000.673256018519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46000.673256018519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46000.673256018519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46000.673256018519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46000.673256018519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46000.673256018519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46000.673256018519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46000.673256018519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46000.673256018519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46000.673256018519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46000.673256018519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46000.673256018519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46000.673256018519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46000.673256018519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46000.673256018519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46000.673256018519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46000.673256018519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46000.673256018519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46000.673256018519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46000.673256018519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46000.673256018519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46000.673256018519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46000.673256018519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46000.673256018519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46000.673256018519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46000.673256018519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46000.673256018519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46000.673256018519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46000.673256018519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46000.673256018519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46000.673256018519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46000.673256018519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46000.673256018519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46000.673256018519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46000.673256018519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46000.673256018519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46000.673256018519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46000.673256018519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46000.673256018519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46000.673256018519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46000.673256018519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46000.673256018519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46000.673256018519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46000.673256018519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46000.673256018519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46000.673256018519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46000.673256018519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46000.673256018519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46000.673256018519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46000.673256018519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46000.673256018519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46000.673256018519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46000.673256018519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46000.673256018519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46000.673256018519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46000.673256018519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46000.673256018519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46000.673256018519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46000.673256018519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46000.673256018519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46000.673256018519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46000.673256018519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46000.673256018519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46000.673256018519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46000.673256018519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46000.673256018519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46000.673256018519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46000.673256018519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46000.673256018519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46000.673256018519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46000.673256018519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46000.673256018519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46000.673256018519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46000.673256018519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46000.673256018519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46000.673256018519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46000.673256018519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46000.673256018519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46000.673256018519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46000.673256018519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46000.673256018519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46000.673256018519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46000.673256018519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46000.673256018519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46000.673256018519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46000.673256018519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46000.673256018519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46000.673256018519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46000.673256018519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46000.673256018519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46000.673256018519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46000.673256018519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46000.673256018519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46000.673256018519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46000.673256018519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46000.673256018519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46000.673256018519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46000.673256018519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46000.673256018519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46000.673256018519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46000.673256018519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46000.673256018519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46000.673256018519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46000.673256018519</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46000.673256018519</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2025-12-09T13:09:30Z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