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 documentId="120_S{2AC9BD13-BADA-5192-A53E-5A8FF88502F6}" xr6:coauthVersionLast="47" xr6:coauthVersionMax="47" xr10:uidLastSave="{FA7A33A2-BAC6-4CEB-8CE7-CF7B674DDD5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<sst xmlns="http://schemas.openxmlformats.org/spreadsheetml/2006/main" count="180267" uniqueCount="39120">
  <si>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</si>
  <si>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</si>
  <si>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</si>
  <si>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</si>
  <si>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</si>
  <si>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</si>
  <si>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</si>
  <si>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</si>
  <si>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</si>
  <si>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</si>
  <si>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</si>
  <si>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</si>
  <si>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</si>
  <si>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</si>
  <si>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</si>
  <si>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</si>
  <si>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</si>
  <si>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</si>
  <si>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</si>
  <si>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</si>
  <si>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</si>
  <si>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</si>
  <si>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</si>
  <si>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</si>
  <si>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</si>
  <si>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</si>
  <si>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</si>
  <si>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</si>
  <si>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</si>
  <si>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</si>
  <si>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</si>
  <si>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</si>
  <si>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</si>
  <si>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</si>
  <si>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</si>
  <si>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</si>
  <si>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</si>
  <si>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</si>
  <si>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</si>
  <si>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</si>
  <si>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</si>
  <si>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</si>
  <si>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</si>
  <si>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</si>
  <si>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</si>
  <si>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</si>
  <si>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</si>
  <si>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</si>
  <si>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</si>
  <si>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</si>
  <si>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</si>
  <si>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</si>
  <si>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</si>
  <si>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</si>
  <si>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</si>
  <si>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</si>
  <si>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</si>
  <si>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</si>
  <si>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</si>
  <si>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</si>
  <si>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</si>
  <si>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</si>
  <si>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</si>
  <si>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</si>
  <si>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</si>
  <si>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</si>
  <si>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</si>
  <si>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</si>
  <si>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</si>
  <si>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</si>
  <si>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</si>
  <si>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</si>
  <si>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</si>
  <si>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</si>
  <si>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</si>
  <si>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</si>
  <si>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</si>
  <si>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</si>
  <si>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</si>
  <si>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</si>
  <si>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</si>
  <si>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</si>
  <si>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</si>
  <si>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</si>
  <si>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</si>
  <si>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</si>
  <si>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</si>
  <si>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</si>
  <si>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</si>
  <si>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</si>
  <si>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</si>
  <si>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</si>
  <si>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</si>
  <si>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</si>
  <si>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</si>
  <si>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</si>
  <si>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</si>
  <si>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</si>
  <si>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</si>
  <si>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</si>
  <si>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</si>
  <si>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</si>
  <si>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</si>
  <si>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</si>
  <si>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</si>
  <si>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</si>
  <si>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</si>
  <si>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</si>
  <si>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</si>
  <si>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</si>
  <si>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</si>
  <si>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</si>
  <si>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</si>
  <si>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</si>
  <si>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</si>
  <si>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</si>
  <si>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</si>
  <si>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</si>
  <si>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</si>
  <si>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</si>
  <si>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</si>
  <si>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</si>
  <si>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</si>
  <si>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</si>
  <si>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</si>
  <si>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</si>
  <si>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</si>
  <si>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</si>
  <si>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</si>
  <si>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</si>
  <si>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</si>
  <si>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</si>
  <si>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</si>
  <si>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</si>
  <si>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</si>
  <si>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</si>
  <si>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</si>
  <si>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</si>
  <si>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</si>
  <si>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</si>
  <si>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</si>
  <si>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</si>
  <si>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</si>
  <si>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</si>
  <si>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</si>
  <si>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</si>
  <si>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</si>
  <si>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</si>
  <si>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</si>
  <si>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</si>
  <si>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</si>
  <si>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</si>
  <si>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</si>
  <si>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</si>
  <si>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</si>
  <si>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</si>
  <si>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</si>
  <si>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</si>
  <si>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</si>
  <si>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</si>
  <si>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</si>
  <si>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</si>
  <si>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</si>
  <si>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</si>
  <si>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</si>
  <si>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</si>
  <si>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</si>
  <si>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</si>
  <si>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</si>
  <si>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</si>
  <si>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</si>
  <si>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</si>
  <si>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</si>
  <si>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</si>
  <si>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</si>
  <si>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</si>
  <si>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</si>
  <si>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</si>
  <si>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</si>
  <si>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</si>
  <si>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</si>
  <si>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</si>
  <si>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</si>
  <si>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</si>
  <si>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</si>
  <si>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</si>
  <si>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</si>
  <si>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</si>
  <si>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</si>
  <si>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</si>
  <si>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</si>
  <si>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</si>
  <si>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</si>
  <si>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</si>
  <si>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</si>
  <si>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</si>
  <si>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</si>
  <si>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</si>
  <si>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</si>
  <si>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</si>
  <si>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</si>
  <si>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</si>
  <si>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</si>
  <si>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</si>
  <si>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</si>
  <si>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</si>
  <si>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</si>
  <si>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</si>
  <si>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</si>
  <si>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</si>
  <si>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</si>
  <si>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</si>
  <si>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</si>
  <si>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</si>
  <si>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</si>
  <si>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</si>
  <si>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</si>
  <si>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</si>
  <si>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</si>
  <si>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</si>
  <si>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</si>
  <si>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</si>
  <si>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</si>
  <si>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</si>
  <si>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</si>
  <si>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</si>
  <si>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</si>
  <si>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</si>
  <si>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</si>
  <si>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</si>
  <si>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</si>
  <si>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</si>
  <si>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</si>
  <si>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</si>
  <si>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</si>
  <si>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</si>
  <si>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</si>
  <si>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</si>
  <si>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</si>
  <si>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</si>
  <si>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</si>
  <si>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</si>
  <si>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</si>
  <si>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</si>
  <si>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</si>
  <si>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</si>
  <si>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</si>
  <si>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</si>
  <si>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</si>
  <si>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</si>
  <si>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</si>
  <si>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</si>
  <si>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</si>
  <si>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</si>
  <si>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</si>
  <si>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</si>
  <si>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</si>
  <si>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</si>
  <si>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</si>
  <si>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</si>
  <si>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</si>
  <si>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</si>
  <si>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</si>
  <si>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</si>
  <si>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</si>
  <si>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</si>
  <si>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</si>
  <si>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</si>
  <si>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</si>
  <si>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</si>
  <si>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</si>
  <si>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</si>
  <si>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</si>
  <si>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</si>
  <si>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</si>
  <si>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</si>
  <si>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</si>
  <si>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</si>
  <si>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</si>
  <si>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</si>
  <si>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</si>
  <si>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</si>
  <si>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</si>
  <si>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</si>
  <si>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</si>
  <si>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</si>
  <si>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</si>
  <si>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</si>
  <si>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</si>
  <si>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</si>
  <si>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</si>
  <si>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</si>
  <si>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</si>
  <si>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</si>
  <si>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</si>
  <si>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</si>
  <si>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</si>
  <si>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</si>
  <si>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</si>
  <si>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</si>
  <si>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</si>
  <si>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</si>
  <si>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</si>
  <si>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</si>
  <si>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</si>
  <si>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</si>
  <si>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</si>
  <si>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</si>
  <si>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</si>
  <si>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</si>
  <si>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</si>
  <si>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</si>
  <si>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</si>
  <si>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</si>
  <si>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</si>
  <si>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</si>
  <si>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</si>
  <si>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</si>
  <si>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</si>
  <si>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</si>
  <si>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</si>
  <si>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</si>
  <si>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</si>
  <si>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</si>
  <si>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</si>
  <si>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</si>
  <si>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</si>
  <si>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</si>
  <si>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</si>
  <si>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</si>
  <si>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</si>
  <si>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</si>
  <si>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</si>
  <si>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</si>
  <si>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</si>
  <si>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</si>
  <si>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</si>
  <si>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</si>
  <si>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</si>
  <si>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</si>
  <si>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</si>
  <si>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</si>
  <si>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</si>
  <si>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</si>
  <si>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</si>
  <si>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</si>
  <si>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</si>
  <si>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</si>
  <si>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</si>
  <si>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</si>
  <si>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</si>
  <si>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</si>
  <si>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</si>
  <si>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</si>
  <si>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</si>
  <si>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</si>
  <si>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</si>
  <si>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</si>
  <si>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</si>
  <si>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</si>
  <si>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</si>
  <si>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</si>
  <si>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</si>
  <si>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</si>
  <si>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</si>
  <si>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</si>
  <si>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</si>
  <si>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</si>
  <si>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</si>
  <si>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</si>
  <si>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</si>
  <si>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</si>
  <si>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</si>
  <si>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</si>
  <si>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</si>
  <si>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</si>
  <si>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</si>
  <si>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</si>
  <si>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</si>
  <si>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</si>
  <si>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</si>
  <si>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</si>
  <si>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</si>
  <si>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</si>
  <si>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</si>
  <si>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</si>
  <si>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</si>
  <si>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</si>
  <si>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</si>
  <si>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</si>
  <si>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</si>
  <si>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</si>
  <si>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</si>
  <si>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</si>
  <si>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</si>
  <si>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</si>
  <si>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</si>
  <si>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</si>
  <si>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</si>
  <si>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</si>
  <si>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</si>
  <si>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</si>
  <si>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</si>
  <si>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</si>
  <si>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</si>
  <si>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</si>
  <si>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</si>
  <si>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</si>
  <si>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</si>
  <si>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</si>
  <si>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</si>
  <si>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</si>
  <si>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</si>
  <si>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</si>
  <si>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</si>
  <si>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</si>
  <si>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</si>
  <si>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</si>
  <si>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</si>
  <si>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</si>
  <si>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</si>
  <si>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</si>
  <si>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</si>
  <si>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</si>
  <si>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</si>
  <si>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</si>
  <si>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</si>
  <si>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</si>
  <si>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</si>
  <si>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</si>
  <si>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</si>
  <si>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</si>
  <si>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</si>
  <si>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</si>
  <si>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</si>
  <si>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</si>
  <si>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</si>
  <si>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</si>
  <si>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</si>
  <si>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</si>
  <si>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</si>
  <si>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</si>
  <si>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</si>
  <si>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</si>
  <si>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</si>
  <si>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</si>
  <si>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</si>
  <si>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</si>
  <si>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</si>
  <si>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</si>
  <si>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</si>
  <si>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</si>
  <si>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</si>
  <si>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</si>
  <si>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</si>
  <si>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</si>
  <si>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</si>
  <si>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</si>
  <si>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</si>
  <si>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</si>
  <si>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</si>
  <si>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</si>
  <si>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</si>
  <si>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</si>
  <si>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</si>
  <si>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</si>
  <si>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</si>
  <si>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</si>
  <si>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</si>
  <si>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</si>
  <si>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</si>
  <si>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</si>
  <si>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</si>
  <si>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</si>
  <si>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</si>
  <si>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</si>
  <si>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</si>
  <si>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</si>
  <si>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</si>
  <si>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</si>
  <si>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</si>
  <si>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</si>
  <si>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</si>
  <si>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</si>
  <si>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</si>
  <si>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</si>
  <si>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</si>
  <si>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</si>
  <si>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</si>
  <si>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</si>
  <si>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</si>
  <si>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</si>
  <si>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</si>
  <si>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</si>
  <si>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</si>
  <si>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</si>
  <si>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</si>
  <si>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</si>
  <si>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</si>
  <si>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</si>
  <si>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</si>
  <si>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</si>
  <si>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</si>
  <si>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</si>
  <si>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</si>
  <si>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</si>
  <si>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</si>
  <si>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</si>
  <si>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</si>
  <si>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</si>
  <si>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</si>
  <si>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</si>
  <si>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</si>
  <si>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</si>
  <si>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</si>
  <si>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</si>
  <si>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</si>
  <si>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</si>
  <si>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</si>
  <si>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</si>
  <si>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</si>
  <si>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</si>
  <si>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</si>
  <si>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</si>
  <si>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</si>
  <si>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</si>
  <si>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</si>
  <si>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</si>
  <si>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</si>
  <si>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</si>
  <si>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</si>
  <si>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</si>
  <si>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</si>
  <si>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</si>
  <si>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</si>
  <si>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</si>
  <si>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</si>
  <si>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</si>
  <si>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</si>
  <si>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</si>
  <si>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</si>
  <si>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</si>
  <si>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</si>
  <si>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</si>
  <si>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</si>
  <si>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</si>
  <si>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</si>
  <si>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</si>
  <si>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</si>
  <si>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</si>
  <si>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</si>
  <si>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</si>
  <si>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</si>
  <si>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</si>
  <si>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</si>
  <si>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</si>
  <si>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</si>
  <si>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</si>
  <si>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</si>
  <si>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</si>
  <si>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</si>
  <si>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</si>
  <si>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</si>
  <si>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</si>
  <si>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</si>
  <si>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</si>
  <si>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</si>
  <si>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</si>
  <si>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</si>
  <si>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</si>
  <si>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</si>
  <si>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</si>
  <si>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</si>
  <si>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</si>
  <si>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</si>
  <si>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</si>
  <si>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</si>
  <si>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</si>
  <si>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</si>
  <si>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</si>
  <si>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</si>
  <si>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</si>
  <si>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</si>
  <si>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</si>
  <si>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</si>
  <si>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</si>
  <si>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</si>
  <si>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</si>
  <si>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</si>
  <si>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</si>
  <si>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</si>
  <si>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</si>
  <si>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</si>
  <si>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</si>
  <si>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</si>
  <si>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</si>
  <si>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</si>
  <si>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</si>
  <si>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</si>
  <si>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</si>
  <si>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</si>
  <si>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</si>
  <si>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</si>
  <si>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</si>
  <si>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</si>
  <si>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</si>
  <si>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</si>
  <si>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</si>
  <si>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</si>
  <si>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</si>
  <si>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</si>
  <si>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</si>
  <si>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</si>
  <si>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</si>
  <si>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</si>
  <si>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</si>
  <si>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</si>
  <si>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</si>
  <si>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</si>
  <si>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</si>
  <si>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</si>
  <si>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</si>
  <si>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</si>
  <si>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</si>
  <si>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</si>
  <si>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</si>
  <si>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</si>
  <si>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</si>
  <si>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</si>
  <si>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</si>
  <si>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</si>
  <si>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</si>
  <si>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</si>
  <si>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</si>
  <si>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</si>
  <si>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</si>
  <si>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</si>
  <si>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</si>
  <si>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</si>
  <si>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</si>
  <si>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</si>
  <si>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</si>
  <si>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</si>
  <si>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</si>
  <si>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</si>
  <si>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</si>
  <si>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</si>
  <si>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</si>
  <si>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</si>
  <si>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</si>
  <si>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</si>
  <si>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</si>
  <si>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</si>
  <si>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</si>
  <si>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</si>
  <si>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</si>
  <si>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</si>
  <si>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</si>
  <si>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</si>
  <si>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</si>
  <si>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</si>
  <si>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</si>
  <si>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</si>
  <si>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</si>
  <si>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</si>
  <si>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</si>
  <si>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</si>
  <si>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</si>
  <si>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</si>
  <si>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</si>
  <si>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</si>
  <si>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</si>
  <si>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</si>
  <si>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</si>
  <si>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</si>
  <si>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</si>
  <si>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</si>
  <si>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</si>
  <si>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</si>
  <si>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</si>
  <si>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</si>
  <si>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</si>
  <si>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</si>
  <si>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</si>
  <si>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</si>
  <si>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</si>
  <si>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</si>
  <si>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</si>
  <si>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</si>
  <si>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</si>
  <si>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</si>
  <si>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</si>
  <si>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</si>
  <si>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</si>
  <si>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</si>
  <si>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</si>
  <si>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</si>
  <si>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</si>
  <si>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</si>
  <si>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</si>
  <si>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</si>
  <si>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</si>
  <si>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</si>
  <si>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</si>
  <si>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</si>
  <si>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</si>
  <si>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</si>
  <si>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</si>
  <si>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</si>
  <si>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</si>
  <si>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</si>
  <si>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</si>
  <si>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</si>
  <si>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</si>
  <si>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</si>
  <si>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</si>
  <si>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</si>
  <si>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</si>
  <si>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</si>
  <si>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</si>
  <si>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</si>
  <si>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</si>
  <si>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</si>
  <si>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</si>
  <si>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</si>
  <si>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</si>
  <si>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</si>
  <si>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</si>
  <si>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</si>
  <si>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</si>
  <si>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</si>
  <si>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</si>
  <si>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</si>
  <si>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</si>
  <si>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</si>
  <si>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</si>
  <si>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</si>
  <si>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</si>
  <si>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</si>
  <si>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</si>
  <si>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</si>
  <si>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</si>
  <si>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</si>
  <si>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</si>
  <si>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</si>
  <si>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</si>
  <si>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</si>
  <si>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</si>
  <si>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</si>
  <si>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</si>
  <si>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</si>
  <si>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</si>
  <si>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</si>
  <si>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</si>
  <si>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</si>
  <si>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</si>
  <si>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</si>
  <si>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</si>
  <si>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</si>
  <si>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</si>
  <si>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</si>
  <si>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</si>
  <si>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</si>
  <si>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</si>
  <si>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</si>
  <si>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</si>
  <si>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</si>
  <si>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</si>
  <si>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</si>
  <si>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</si>
  <si>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</si>
  <si>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</si>
  <si>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</si>
  <si>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</si>
  <si>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</si>
  <si>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</si>
  <si>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</si>
  <si>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</si>
  <si>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</si>
  <si>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</si>
  <si>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</si>
  <si>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</si>
  <si>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</si>
  <si>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</si>
  <si>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</si>
  <si>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</si>
  <si>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</si>
  <si>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</si>
  <si>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</si>
  <si>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</si>
  <si>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</si>
  <si>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</si>
  <si>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</si>
  <si>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</si>
  <si>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</si>
  <si>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</si>
  <si>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</si>
  <si>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</si>
  <si>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</si>
  <si>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</si>
  <si>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</si>
  <si>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</si>
  <si>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</si>
  <si>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</si>
  <si>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</si>
  <si>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</si>
  <si>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</si>
  <si>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</si>
  <si>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</si>
  <si>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</si>
  <si>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</si>
  <si>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</si>
  <si>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</si>
  <si>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</si>
  <si>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</si>
  <si>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</si>
  <si>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</si>
  <si>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</si>
  <si>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</si>
  <si>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</si>
  <si>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</si>
  <si>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</si>
  <si>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</si>
  <si>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</si>
  <si>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</si>
  <si>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</si>
  <si>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</si>
  <si>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</si>
  <si>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</si>
  <si>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</si>
  <si>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</si>
  <si>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</si>
  <si>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</si>
  <si>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</si>
  <si>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</si>
  <si>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</si>
  <si>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</si>
  <si>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</si>
  <si>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</si>
  <si>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</si>
  <si>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</si>
  <si>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</si>
  <si>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</si>
  <si>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</si>
  <si>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</si>
  <si>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</si>
  <si>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</si>
  <si>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</si>
  <si>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</si>
  <si>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</si>
  <si>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</si>
  <si>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</si>
  <si>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</si>
  <si>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</si>
  <si>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</si>
  <si>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</si>
  <si>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</si>
  <si>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</si>
  <si>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</si>
  <si>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</si>
  <si>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</si>
  <si>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</si>
  <si>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</si>
  <si>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</si>
  <si>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</si>
  <si>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</si>
  <si>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</si>
  <si>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</si>
  <si>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</si>
  <si>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</si>
  <si>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</si>
  <si>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</si>
  <si>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</si>
  <si>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</si>
  <si>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</si>
  <si>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</si>
  <si>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</si>
  <si>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</si>
  <si>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</si>
  <si>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</si>
  <si>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</si>
  <si>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</si>
  <si>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</si>
  <si>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</si>
  <si>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</si>
  <si>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</si>
  <si>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</si>
  <si>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</si>
  <si>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</si>
  <si>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</si>
  <si>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</si>
  <si>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</si>
  <si>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</si>
  <si>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</si>
  <si>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</si>
  <si>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</si>
  <si>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</si>
  <si>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</si>
  <si>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</si>
  <si>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</si>
  <si>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</si>
  <si>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</si>
  <si>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</si>
  <si>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</si>
  <si>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</si>
  <si>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</si>
  <si>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</si>
  <si>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</si>
  <si>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</si>
  <si>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</si>
  <si>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</si>
  <si>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</si>
  <si>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</si>
  <si>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</si>
  <si>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</si>
  <si>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</si>
  <si>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</si>
  <si>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</si>
  <si>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</si>
  <si>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</si>
  <si>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</si>
  <si>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</si>
  <si>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</si>
  <si>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</si>
  <si>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</si>
  <si>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</si>
  <si>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</si>
  <si>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</si>
  <si>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</si>
  <si>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</si>
  <si>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</si>
  <si>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</si>
  <si>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</si>
  <si>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</si>
  <si>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</si>
  <si>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</si>
  <si>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</si>
  <si>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</si>
  <si>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</si>
  <si>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</si>
  <si>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</si>
  <si>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</si>
  <si>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</si>
  <si>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</si>
  <si>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</si>
  <si>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</si>
  <si>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</si>
  <si>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</si>
  <si>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</si>
  <si>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</si>
  <si>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</si>
  <si>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</si>
  <si>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</si>
  <si>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</si>
  <si>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</si>
  <si>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</si>
  <si>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</si>
  <si>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</si>
  <si>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</si>
  <si>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</si>
  <si>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</si>
  <si>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</si>
  <si>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</si>
  <si>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</si>
  <si>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</si>
  <si>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</si>
  <si>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</si>
  <si>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</si>
  <si>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</si>
  <si>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</si>
  <si>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</si>
  <si>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</si>
  <si>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</si>
  <si>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</si>
  <si>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</si>
  <si>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</si>
  <si>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</si>
  <si>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</si>
  <si>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</si>
  <si>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</si>
  <si>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</si>
  <si>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</si>
  <si>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</si>
  <si>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</si>
  <si>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</si>
  <si>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</si>
  <si>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</si>
  <si>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</si>
  <si>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</si>
  <si>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</si>
  <si>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</si>
  <si>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</si>
  <si>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</si>
  <si>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</si>
  <si>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</si>
  <si>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</si>
  <si>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</si>
  <si>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</si>
  <si>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</si>
  <si>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</si>
  <si>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</si>
  <si>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</si>
  <si>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</si>
  <si>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</si>
  <si>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</si>
  <si>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</si>
  <si>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</si>
  <si>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</si>
  <si>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</si>
  <si>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</si>
  <si>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</si>
  <si>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</si>
  <si>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</si>
  <si>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</si>
  <si>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</si>
  <si>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</si>
  <si>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</si>
  <si>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</si>
  <si>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</si>
  <si>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</si>
  <si>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</si>
  <si>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</si>
  <si>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</si>
  <si>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</si>
  <si>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</si>
  <si>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</si>
  <si>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</si>
  <si>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</si>
  <si>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</si>
  <si>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</si>
  <si>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</si>
  <si>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</si>
  <si>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</si>
  <si>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</si>
  <si>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</si>
  <si>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</si>
  <si>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</si>
  <si>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</si>
  <si>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</si>
  <si>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</si>
  <si>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</si>
  <si>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</si>
  <si>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</si>
  <si>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</si>
  <si>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</si>
  <si>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</si>
  <si>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</si>
  <si>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</si>
  <si>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</si>
  <si>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</si>
  <si>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</si>
  <si>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</si>
  <si>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</si>
  <si>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</si>
  <si>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</si>
  <si>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</si>
  <si>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</si>
  <si>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</si>
  <si>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</si>
  <si>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</si>
  <si>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</si>
  <si>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</si>
  <si>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</si>
  <si>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</si>
  <si>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</si>
  <si>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</si>
  <si>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</si>
  <si>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</si>
  <si>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</si>
  <si>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</si>
  <si>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</si>
  <si>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</si>
  <si>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</si>
  <si>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</si>
  <si>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</si>
  <si>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</si>
  <si>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</si>
  <si>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</si>
  <si>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</si>
  <si>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</si>
  <si>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</si>
  <si>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</si>
  <si>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</si>
  <si>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</si>
  <si>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</si>
  <si>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</si>
  <si>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</si>
  <si>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</si>
  <si>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</si>
  <si>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</si>
  <si>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</si>
  <si>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</si>
  <si>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</si>
  <si>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</si>
  <si>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</si>
  <si>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</si>
  <si>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</si>
  <si>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</si>
  <si>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</si>
  <si>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</si>
  <si>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</si>
  <si>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</si>
  <si>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</si>
  <si>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</si>
  <si>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</si>
  <si>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</si>
  <si>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</si>
  <si>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</si>
  <si>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</si>
  <si>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</si>
  <si>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</si>
  <si>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</si>
  <si>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</si>
  <si>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</si>
  <si>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</si>
  <si>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</si>
  <si>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</si>
  <si>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</si>
  <si>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</si>
  <si>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</si>
  <si>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</si>
  <si>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</si>
  <si>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</si>
  <si>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</si>
  <si>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</si>
  <si>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</si>
  <si>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</si>
  <si>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</si>
  <si>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</si>
  <si>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</si>
  <si>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</si>
  <si>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</si>
  <si>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</si>
  <si>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</si>
  <si>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</si>
  <si>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</si>
  <si>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</si>
  <si>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</si>
  <si>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</si>
  <si>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</si>
  <si>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</si>
  <si>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</si>
  <si>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</si>
  <si>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</si>
  <si>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</si>
  <si>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</si>
  <si>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</si>
  <si>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</si>
  <si>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</si>
  <si>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</si>
  <si>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</si>
  <si>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</si>
  <si>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</si>
  <si>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</si>
  <si>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</si>
  <si>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</si>
  <si>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</si>
  <si>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</si>
  <si>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</si>
  <si>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</si>
  <si>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</si>
  <si>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</si>
  <si>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</si>
  <si>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</si>
  <si>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</si>
  <si>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</si>
  <si>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</si>
  <si>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</si>
  <si>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</si>
  <si>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</si>
  <si>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</si>
  <si>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</si>
  <si>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</si>
  <si>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</si>
  <si>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</si>
  <si>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</si>
  <si>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</si>
  <si>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</si>
  <si>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</si>
  <si>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</si>
  <si>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</si>
  <si>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</si>
  <si>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</si>
  <si>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</si>
  <si>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</si>
  <si>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</si>
  <si>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</si>
  <si>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</si>
  <si>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</si>
  <si>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</si>
  <si>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</si>
  <si>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</si>
  <si>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</si>
  <si>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</si>
  <si>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</si>
  <si>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</si>
  <si>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</si>
  <si>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</si>
  <si>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</si>
  <si>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</si>
  <si>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</si>
  <si>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</si>
  <si>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</si>
  <si>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</si>
  <si>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</si>
  <si>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</si>
  <si>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</si>
  <si>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</si>
  <si>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</si>
  <si>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</si>
  <si>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</si>
  <si>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</si>
  <si>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</si>
  <si>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</si>
  <si>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</si>
  <si>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</si>
  <si>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</si>
  <si>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</si>
  <si>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</si>
  <si>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</si>
  <si>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</si>
  <si>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</si>
  <si>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</si>
  <si>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</si>
  <si>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</si>
  <si>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</si>
  <si>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</si>
  <si>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</si>
  <si>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</si>
  <si>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</si>
  <si>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</si>
  <si>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</si>
  <si>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</si>
  <si>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</si>
  <si>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</si>
  <si>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</si>
  <si>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</si>
  <si>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</si>
  <si>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</si>
  <si>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</si>
  <si>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</si>
  <si>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</si>
  <si>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</si>
  <si>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</si>
  <si>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</si>
  <si>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</si>
  <si>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</si>
  <si>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</si>
  <si>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</si>
  <si>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</si>
  <si>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</si>
  <si>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</si>
  <si>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</si>
  <si>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</si>
  <si>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</si>
  <si>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</si>
  <si>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</si>
  <si>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</si>
  <si>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</si>
  <si>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</si>
  <si>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</si>
  <si>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</si>
  <si>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</si>
  <si>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</si>
  <si>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</si>
  <si>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</si>
  <si>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</si>
  <si>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</si>
  <si>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</si>
  <si>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</si>
  <si>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</si>
  <si>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</si>
  <si>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</si>
  <si>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</si>
  <si>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</si>
  <si>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</si>
  <si>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</si>
  <si>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</si>
  <si>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</si>
  <si>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</si>
  <si>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</si>
  <si>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</si>
  <si>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</si>
  <si>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</si>
  <si>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</si>
  <si>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</si>
  <si>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</si>
  <si>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</si>
  <si>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</si>
  <si>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</si>
  <si>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</si>
  <si>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</si>
  <si>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</si>
  <si>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</si>
  <si>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</si>
  <si>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</si>
  <si>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</si>
  <si>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</si>
  <si>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</si>
  <si>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</si>
  <si>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</si>
  <si>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</si>
  <si>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</si>
  <si>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</si>
  <si>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</si>
  <si>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</si>
  <si>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</si>
  <si>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</si>
  <si>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</si>
  <si>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</si>
  <si>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</si>
  <si>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</si>
  <si>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</si>
  <si>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</si>
  <si>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</si>
  <si>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</si>
  <si>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</si>
  <si>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</si>
  <si>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</si>
  <si>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</si>
  <si>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</si>
  <si>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</si>
  <si>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</si>
  <si>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</si>
  <si>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</si>
  <si>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</si>
  <si>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</si>
  <si>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</si>
  <si>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</si>
  <si>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</si>
  <si>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</si>
  <si>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</si>
  <si>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</si>
  <si>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</si>
  <si>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</si>
  <si>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</si>
  <si>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</si>
  <si>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</si>
  <si>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</si>
  <si>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</si>
  <si>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</si>
  <si>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</si>
  <si>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</si>
  <si>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</si>
  <si>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</si>
  <si>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</si>
  <si>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</si>
  <si>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</si>
  <si>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</si>
  <si>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</si>
  <si>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</si>
  <si>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</si>
  <si>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</si>
  <si>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</si>
  <si>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</si>
  <si>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</si>
  <si>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</si>
  <si>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</si>
  <si>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</si>
  <si>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</si>
  <si>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</si>
  <si>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</si>
  <si>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</si>
  <si>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</si>
  <si>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</si>
  <si>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</si>
  <si>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</si>
  <si>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</si>
  <si>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</si>
  <si>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</si>
  <si>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</si>
  <si>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</si>
  <si>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</si>
  <si>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</si>
  <si>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</si>
  <si>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</si>
  <si>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</si>
  <si>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</si>
  <si>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</si>
  <si>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</si>
  <si>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</si>
  <si>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</si>
  <si>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</si>
  <si>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</si>
  <si>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</si>
  <si>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</si>
  <si>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</si>
  <si>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</si>
  <si>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</si>
  <si>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</si>
  <si>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</si>
  <si>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</si>
  <si>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</si>
  <si>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</si>
  <si>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</si>
  <si>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</si>
  <si>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</si>
  <si>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</si>
  <si>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</si>
  <si>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</si>
  <si>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</si>
  <si>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</si>
  <si>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</si>
  <si>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</si>
  <si>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</si>
  <si>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</si>
  <si>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</si>
  <si>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</si>
  <si>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</si>
  <si>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</si>
  <si>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</si>
  <si>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</si>
  <si>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</si>
  <si>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</si>
  <si>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</si>
  <si>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</si>
  <si>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</si>
  <si>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</si>
  <si>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</si>
  <si>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</si>
  <si>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</si>
  <si>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</si>
  <si>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</si>
  <si>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</si>
  <si>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</si>
  <si>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</si>
  <si>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</si>
  <si>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</si>
  <si>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</si>
  <si>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</si>
  <si>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</si>
  <si>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</si>
  <si>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</si>
  <si>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</si>
  <si>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</si>
  <si>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</si>
  <si>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</si>
  <si>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</si>
  <si>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</si>
  <si>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</si>
  <si>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</si>
  <si>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</si>
  <si>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</si>
  <si>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</si>
  <si>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</si>
  <si>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</si>
  <si>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</si>
  <si>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</si>
  <si>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</si>
  <si>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</si>
  <si>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</si>
  <si>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</si>
  <si>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</si>
  <si>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</si>
  <si>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</si>
  <si>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</si>
  <si>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</si>
  <si>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</si>
  <si>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</si>
  <si>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</si>
  <si>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</si>
  <si>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</si>
  <si>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</si>
  <si>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</si>
  <si>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</si>
  <si>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</si>
  <si>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</si>
  <si>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</si>
  <si>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</si>
  <si>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</si>
  <si>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</si>
  <si>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</si>
  <si>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</si>
  <si>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</si>
  <si>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</si>
  <si>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</si>
  <si>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</si>
  <si>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</si>
  <si>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</si>
  <si>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</si>
  <si>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</si>
  <si>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</si>
  <si>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</si>
  <si>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</si>
  <si>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</si>
  <si>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</si>
  <si>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</si>
  <si>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</si>
  <si>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</si>
  <si>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</si>
  <si>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</si>
  <si>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</si>
  <si>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</si>
  <si>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</si>
  <si>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</si>
  <si>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</si>
  <si>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</si>
  <si>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</si>
  <si>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</si>
  <si>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</si>
  <si>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</si>
  <si>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</si>
  <si>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</si>
  <si>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</si>
  <si>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</si>
  <si>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</si>
  <si>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</si>
  <si>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</si>
  <si>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</si>
  <si>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</si>
  <si>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</si>
  <si>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</si>
  <si>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</si>
  <si>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</si>
  <si>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</si>
  <si>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</si>
  <si>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</si>
  <si>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</si>
  <si>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</si>
  <si>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</si>
  <si>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</si>
  <si>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</si>
  <si>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</si>
  <si>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</si>
  <si>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</si>
  <si>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</si>
  <si>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</si>
  <si>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</si>
  <si>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</si>
  <si>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</si>
  <si>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</si>
  <si>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</si>
  <si>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</si>
  <si>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</si>
  <si>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</si>
  <si>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</si>
  <si>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</si>
  <si>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</si>
  <si>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</si>
  <si>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</si>
  <si>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</si>
  <si>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</si>
  <si>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</si>
  <si>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</si>
  <si>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</si>
  <si>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</si>
  <si>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</si>
  <si>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</si>
  <si>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</si>
  <si>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</si>
  <si>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</si>
  <si>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</si>
  <si>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</si>
  <si>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</si>
  <si>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</si>
  <si>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</si>
  <si>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</si>
  <si>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</si>
  <si>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</si>
  <si>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</si>
  <si>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</si>
  <si>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</si>
  <si>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</si>
  <si>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</si>
  <si>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</si>
  <si>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</si>
  <si>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</si>
  <si>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</si>
  <si>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</si>
  <si>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</si>
  <si>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</si>
  <si>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</si>
  <si>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</si>
  <si>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</si>
  <si>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</si>
  <si>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</si>
  <si>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</si>
  <si>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</si>
  <si>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</si>
  <si>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</si>
  <si>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</si>
  <si>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</si>
  <si>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</si>
  <si>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</si>
  <si>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</si>
  <si>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</si>
  <si>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</si>
  <si>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</si>
  <si>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</si>
  <si>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</si>
  <si>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</si>
  <si>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</si>
  <si>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</si>
  <si>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</si>
  <si>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</si>
  <si>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</si>
  <si>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</si>
  <si>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</si>
  <si>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</si>
  <si>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</si>
  <si>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</si>
  <si>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</si>
  <si>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</si>
  <si>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</si>
  <si>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</si>
  <si>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</si>
  <si>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</si>
  <si>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</si>
  <si>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</si>
  <si>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</si>
  <si>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</si>
  <si>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</si>
  <si>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</si>
  <si>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</si>
  <si>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</si>
  <si>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</si>
  <si>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</si>
  <si>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</si>
  <si>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</si>
  <si>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</si>
  <si>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</si>
  <si>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</si>
  <si>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</si>
  <si>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</si>
  <si>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</si>
  <si>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</si>
  <si>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</si>
  <si>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</si>
  <si>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</si>
  <si>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</si>
  <si>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</si>
  <si>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</si>
  <si>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</si>
  <si>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</si>
  <si>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</si>
  <si>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</si>
  <si>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</si>
  <si>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</si>
  <si>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</si>
  <si>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</si>
  <si>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</si>
  <si>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</si>
  <si>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</si>
  <si>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</si>
  <si>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</si>
  <si>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</si>
  <si>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</si>
  <si>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</si>
  <si>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</si>
  <si>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</si>
  <si>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</si>
  <si>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</si>
  <si>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</si>
  <si>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</si>
  <si>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</si>
  <si>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</si>
  <si>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</si>
  <si>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</si>
  <si>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</si>
  <si>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</si>
  <si>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</si>
  <si>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</si>
  <si>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</si>
  <si>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</si>
  <si>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</si>
  <si>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</si>
  <si>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</si>
  <si>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</si>
  <si>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</si>
  <si>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</si>
  <si>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</si>
  <si>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</si>
  <si>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</si>
  <si>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</si>
  <si>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</si>
  <si>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</si>
  <si>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</si>
  <si>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</si>
  <si>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</si>
  <si>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</si>
  <si>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</si>
  <si>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</si>
  <si>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</si>
  <si>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</si>
  <si>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</si>
  <si>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</si>
  <si>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</si>
  <si>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</si>
  <si>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</si>
  <si>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</si>
  <si>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</si>
  <si>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</si>
  <si>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</si>
  <si>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</si>
  <si>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</si>
  <si>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</si>
  <si>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</si>
  <si>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</si>
  <si>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</si>
  <si>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</si>
  <si>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</si>
  <si>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</si>
  <si>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</si>
  <si>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</si>
  <si>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</si>
  <si>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</si>
  <si>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</si>
  <si>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</si>
  <si>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</si>
  <si>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</si>
  <si>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</si>
  <si>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</si>
  <si>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</si>
  <si>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</si>
  <si>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</si>
  <si>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</si>
  <si>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</si>
  <si>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</si>
  <si>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</si>
  <si>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</si>
  <si>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</si>
  <si>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</si>
  <si>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</si>
  <si>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</si>
  <si>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</si>
  <si>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</si>
  <si>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</si>
  <si>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</si>
  <si>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</si>
  <si>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</si>
  <si>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</si>
  <si>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</si>
  <si>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</si>
  <si>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</si>
  <si>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</si>
  <si>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</si>
  <si>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</si>
  <si>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</si>
  <si>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</si>
  <si>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</si>
  <si>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</si>
  <si>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</si>
  <si>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</si>
  <si>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</si>
  <si>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</si>
  <si>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</si>
  <si>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</si>
  <si>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</si>
  <si>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</si>
  <si>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</si>
  <si>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</si>
  <si>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</si>
  <si>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</si>
  <si>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</si>
  <si>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</si>
  <si>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</si>
  <si>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</si>
  <si>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</si>
  <si>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</si>
  <si>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</si>
  <si>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</si>
  <si>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</si>
  <si>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</si>
  <si>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</si>
  <si>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</si>
  <si>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</si>
  <si>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</si>
  <si>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</si>
  <si>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</si>
  <si>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</si>
  <si>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</si>
  <si>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</si>
  <si>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</si>
  <si>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</si>
  <si>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</si>
  <si>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</si>
  <si>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</si>
  <si>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</si>
  <si>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</si>
  <si>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</si>
  <si>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</si>
  <si>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</si>
  <si>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</si>
  <si>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</si>
  <si>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</si>
  <si>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</si>
  <si>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</si>
  <si>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</si>
  <si>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</si>
  <si>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</si>
  <si>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</si>
  <si>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</si>
  <si>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</si>
  <si>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</si>
  <si>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</si>
  <si>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</si>
  <si>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</si>
  <si>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</si>
  <si>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</si>
  <si>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</si>
  <si>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</si>
  <si>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</si>
  <si>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</si>
  <si>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</si>
  <si>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</si>
  <si>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</si>
  <si>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</si>
  <si>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</si>
  <si>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</si>
  <si>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</si>
  <si>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</si>
  <si>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</si>
  <si>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</si>
  <si>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</si>
  <si>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</si>
  <si>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</si>
  <si>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</si>
  <si>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</si>
  <si>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</si>
  <si>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</si>
  <si>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</si>
  <si>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</si>
  <si>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</si>
  <si>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</si>
  <si>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</si>
  <si>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</si>
  <si>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</si>
  <si>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</si>
  <si>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</si>
  <si>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</si>
  <si>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</si>
  <si>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</si>
  <si>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</si>
  <si>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</si>
  <si>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</si>
  <si>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</si>
  <si>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</si>
  <si>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</si>
  <si>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</si>
  <si>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</si>
  <si>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</si>
  <si>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</si>
  <si>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</si>
  <si>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</si>
  <si>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</si>
  <si>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</si>
  <si>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</si>
  <si>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</si>
  <si>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</si>
  <si>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</si>
  <si>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</si>
  <si>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</si>
  <si>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</si>
  <si>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</si>
  <si>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</si>
  <si>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</si>
  <si>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</si>
  <si>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</si>
  <si>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</si>
  <si>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</si>
  <si>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</si>
  <si>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</si>
  <si>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</si>
  <si>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</si>
  <si>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</si>
  <si>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</si>
  <si>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</si>
  <si>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</si>
  <si>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</si>
  <si>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</si>
  <si>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</si>
  <si>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</si>
  <si>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</si>
  <si>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</si>
  <si>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</si>
  <si>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</si>
  <si>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</si>
  <si>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</si>
  <si>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</si>
  <si>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</si>
  <si>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</si>
  <si>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</si>
  <si>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</si>
  <si>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</si>
  <si>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</si>
  <si>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</si>
  <si>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</si>
  <si>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</si>
  <si>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</si>
  <si>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</si>
  <si>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</si>
  <si>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</si>
  <si>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</si>
  <si>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</si>
  <si>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</si>
  <si>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</si>
  <si>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</si>
  <si>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</si>
  <si>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</si>
  <si>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</si>
  <si>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</si>
  <si>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</si>
  <si>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</si>
  <si>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</si>
  <si>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</si>
  <si>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</si>
  <si>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</si>
  <si>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</si>
  <si>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</si>
  <si>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</si>
  <si>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</si>
  <si>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</si>
  <si>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</si>
  <si>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</si>
  <si>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</si>
  <si>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</si>
  <si>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</si>
  <si>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</si>
  <si>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</si>
  <si>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</si>
  <si>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</si>
  <si>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</si>
  <si>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</si>
  <si>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</si>
  <si>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</si>
  <si>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</si>
  <si>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</si>
  <si>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</si>
  <si>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</si>
  <si>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</si>
  <si>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</si>
  <si>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</si>
  <si>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</si>
  <si>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</si>
  <si>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</si>
  <si>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</si>
  <si>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</si>
  <si>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</si>
  <si>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</si>
  <si>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</si>
  <si>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</si>
  <si>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</si>
  <si>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</si>
  <si>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</si>
  <si>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</si>
  <si>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</si>
  <si>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</si>
  <si>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</si>
  <si>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</si>
  <si>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</si>
  <si>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</si>
  <si>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</si>
  <si>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</si>
  <si>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</si>
  <si>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</si>
  <si>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</si>
  <si>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</si>
  <si>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</si>
  <si>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</si>
  <si>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</si>
  <si>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</si>
  <si>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</si>
  <si>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</si>
  <si>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</si>
  <si>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</si>
  <si>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</si>
  <si>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</si>
  <si>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</si>
  <si>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</si>
  <si>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</si>
  <si>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</si>
  <si>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</si>
  <si>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</si>
  <si>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</si>
  <si>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</si>
  <si>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</si>
  <si>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</si>
  <si>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</si>
  <si>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</si>
  <si>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</si>
  <si>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</si>
  <si>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</si>
  <si>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</si>
  <si>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</si>
  <si>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</si>
  <si>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</si>
  <si>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</si>
  <si>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</si>
  <si>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</si>
  <si>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</si>
  <si>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</si>
  <si>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</si>
  <si>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</si>
  <si>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</si>
  <si>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</si>
  <si>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</si>
  <si>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</si>
  <si>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</si>
  <si>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</si>
  <si>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</si>
  <si>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</si>
  <si>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</si>
  <si>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</si>
  <si>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</si>
  <si>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</si>
  <si>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</si>
  <si>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</si>
  <si>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</si>
  <si>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</si>
  <si>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</si>
  <si>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</si>
  <si>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</si>
  <si>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</si>
  <si>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</si>
  <si>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</si>
  <si>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</si>
  <si>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</si>
  <si>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</si>
  <si>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</si>
  <si>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</si>
  <si>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</si>
  <si>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</si>
  <si>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</si>
  <si>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</si>
  <si>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</si>
  <si>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</si>
  <si>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</si>
  <si>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</si>
  <si>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</si>
  <si>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</si>
  <si>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</si>
  <si>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</si>
  <si>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</si>
  <si>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</si>
  <si>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</si>
  <si>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</si>
  <si>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</si>
  <si>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</si>
  <si>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</si>
  <si>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</si>
  <si>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</si>
  <si>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</si>
  <si>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</si>
  <si>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</si>
  <si>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</si>
  <si>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</si>
  <si>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</si>
  <si>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</si>
  <si>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</si>
  <si>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</si>
  <si>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</si>
  <si>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</si>
  <si>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</si>
  <si>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</si>
  <si>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</si>
  <si>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</si>
  <si>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</si>
  <si>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</si>
  <si>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</si>
  <si>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</si>
  <si>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</si>
  <si>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</si>
  <si>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</si>
  <si>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</si>
  <si>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</si>
  <si>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</si>
  <si>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</si>
  <si>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</si>
  <si>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</si>
  <si>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</si>
  <si>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</si>
  <si>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</si>
  <si>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</si>
  <si>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</si>
  <si>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</si>
  <si>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</si>
  <si>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</si>
  <si>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</si>
  <si>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</si>
  <si>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</si>
  <si>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</si>
  <si>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</si>
  <si>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</si>
  <si>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</si>
  <si>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</si>
  <si>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</si>
  <si>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</si>
  <si>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</si>
  <si>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</si>
  <si>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</si>
  <si>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</si>
  <si>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</si>
  <si>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</si>
  <si>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</si>
  <si>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</si>
  <si>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</si>
  <si>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</si>
  <si>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</si>
  <si>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</si>
  <si>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</si>
  <si>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</si>
  <si>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</si>
  <si>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</si>
  <si>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</si>
  <si>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</si>
  <si>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</si>
  <si>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</si>
  <si>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</si>
  <si>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</si>
  <si>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</si>
  <si>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</si>
  <si>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</si>
  <si>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</si>
  <si>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</si>
  <si>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</si>
  <si>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</si>
  <si>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</si>
  <si>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</si>
  <si>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</si>
  <si>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</si>
  <si>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</si>
  <si>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</si>
  <si>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</si>
  <si>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</si>
  <si>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</si>
  <si>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</si>
  <si>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</si>
  <si>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</si>
  <si>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</si>
  <si>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</si>
  <si>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</si>
  <si>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</si>
  <si>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</si>
  <si>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</si>
  <si>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</si>
  <si>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</si>
  <si>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</si>
  <si>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</si>
  <si>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</si>
  <si>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</si>
  <si>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</si>
  <si>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</si>
  <si>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</si>
  <si>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</si>
  <si>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</si>
  <si>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</si>
  <si>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</si>
  <si>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</si>
  <si>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</si>
  <si>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</si>
  <si>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</si>
  <si>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</si>
  <si>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</si>
  <si>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</si>
  <si>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</si>
  <si>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</si>
  <si>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</si>
  <si>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</si>
  <si>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</si>
  <si>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</si>
  <si>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</si>
  <si>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</si>
  <si>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</si>
  <si>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</si>
  <si>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</si>
  <si>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</si>
  <si>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</si>
  <si>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</si>
  <si>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</si>
  <si>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</si>
  <si>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</si>
  <si>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</si>
  <si>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</si>
  <si>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</si>
  <si>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</si>
  <si>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</si>
  <si>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</si>
  <si>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</si>
  <si>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</si>
  <si>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</si>
  <si>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</si>
  <si>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</si>
  <si>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</si>
  <si>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</si>
  <si>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</si>
  <si>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</si>
  <si>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</si>
  <si>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</si>
  <si>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</si>
  <si>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</si>
  <si>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</si>
  <si>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</si>
  <si>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</si>
  <si>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</si>
  <si>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</si>
  <si>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</si>
  <si>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</si>
  <si>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</si>
  <si>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</si>
  <si>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</si>
  <si>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</si>
  <si>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</si>
  <si>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</si>
  <si>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</si>
  <si>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</si>
  <si>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</si>
  <si>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</si>
  <si>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</si>
  <si>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</si>
  <si>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</si>
  <si>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</si>
  <si>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</si>
  <si>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</si>
  <si>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</si>
  <si>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</si>
  <si>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</si>
  <si>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</si>
  <si>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</si>
  <si>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</si>
  <si>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</si>
  <si>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</si>
  <si>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</si>
  <si>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</si>
  <si>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</si>
  <si>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</si>
  <si>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</si>
  <si>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</si>
  <si>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</si>
  <si>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</si>
  <si>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</si>
  <si>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</si>
  <si>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</si>
  <si>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</si>
  <si>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</si>
  <si>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</si>
  <si>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</si>
  <si>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</si>
  <si>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</si>
  <si>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</si>
  <si>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</si>
  <si>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</si>
  <si>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</si>
  <si>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</si>
  <si>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</si>
  <si>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</si>
  <si>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</si>
  <si>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</si>
  <si>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</si>
  <si>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</si>
  <si>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</si>
  <si>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</si>
  <si>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</si>
  <si>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</si>
  <si>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</si>
  <si>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</si>
  <si>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</si>
  <si>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</si>
  <si>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</si>
  <si>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</si>
  <si>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</si>
  <si>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</si>
  <si>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</si>
  <si>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</si>
  <si>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</si>
  <si>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</si>
  <si>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</si>
  <si>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</si>
  <si>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</si>
  <si>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</si>
  <si>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</si>
  <si>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</si>
  <si>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</si>
  <si>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</si>
  <si>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</si>
  <si>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</si>
  <si>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</si>
  <si>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</si>
  <si>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</si>
  <si>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</si>
  <si>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</si>
  <si>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</si>
  <si>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</si>
  <si>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</si>
  <si>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</si>
  <si>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</si>
  <si>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</si>
  <si>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</si>
  <si>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</si>
  <si>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</si>
  <si>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</si>
  <si>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</si>
  <si>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</si>
  <si>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</si>
  <si>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</si>
  <si>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</si>
  <si>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</si>
  <si>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</si>
  <si>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</si>
  <si>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</si>
  <si>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</si>
  <si>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</si>
  <si>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</si>
  <si>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</si>
  <si>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</si>
  <si>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</si>
  <si>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</si>
  <si>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</si>
  <si>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</si>
  <si>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</si>
  <si>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</si>
  <si>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</si>
  <si>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</si>
  <si>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</si>
  <si>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</si>
  <si>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</si>
  <si>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</si>
  <si>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</si>
  <si>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</si>
  <si>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</si>
  <si>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</si>
  <si>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</si>
  <si>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</si>
  <si>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</si>
  <si>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</si>
  <si>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</si>
  <si>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</si>
  <si>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</si>
  <si>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</si>
  <si>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</si>
  <si>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</si>
  <si>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</si>
  <si>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</si>
  <si>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</si>
  <si>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</si>
  <si>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</si>
  <si>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</si>
  <si>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</si>
  <si>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</si>
  <si>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</si>
  <si>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</si>
  <si>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</si>
  <si>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</si>
  <si>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</si>
  <si>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</si>
  <si>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</si>
  <si>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</si>
  <si>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</si>
  <si>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</si>
  <si>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</si>
  <si>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</si>
  <si>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</si>
  <si>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</si>
  <si>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</si>
  <si>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</si>
  <si>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</si>
  <si>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</si>
  <si>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</si>
  <si>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</si>
  <si>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</si>
  <si>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</si>
  <si>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</si>
  <si>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</si>
  <si>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</si>
  <si>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</si>
  <si>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</si>
  <si>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</si>
  <si>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</si>
  <si>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</si>
  <si>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</si>
  <si>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</si>
  <si>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</si>
  <si>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</si>
  <si>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</si>
  <si>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</si>
  <si>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</si>
  <si>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</si>
  <si>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</si>
  <si>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</si>
  <si>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</si>
  <si>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</si>
  <si>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</si>
  <si>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</si>
  <si>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</si>
  <si>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</si>
  <si>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</si>
  <si>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</si>
  <si>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</si>
  <si>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</si>
  <si>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</si>
  <si>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</si>
  <si>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</si>
  <si>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</si>
  <si>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</si>
  <si>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</si>
  <si>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</si>
  <si>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</si>
  <si>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</si>
  <si>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</si>
  <si>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</si>
  <si>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</si>
  <si>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</si>
  <si>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</si>
  <si>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</si>
  <si>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</si>
  <si>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</si>
  <si>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</si>
  <si>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</si>
  <si>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</si>
  <si>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</si>
  <si>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</si>
  <si>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</si>
  <si>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</si>
  <si>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</si>
  <si>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</si>
  <si>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</si>
  <si>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</si>
  <si>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</si>
  <si>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</si>
  <si>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</si>
  <si>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</si>
  <si>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</si>
  <si>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</si>
  <si>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</si>
  <si>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</si>
  <si>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</si>
  <si>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</si>
  <si>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</si>
  <si>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</si>
  <si>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</si>
  <si>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</si>
  <si>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</si>
  <si>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</si>
  <si>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</si>
  <si>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</si>
  <si>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</si>
  <si>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</si>
  <si>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</si>
  <si>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</si>
  <si>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</si>
  <si>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</si>
  <si>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</si>
  <si>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</si>
  <si>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</si>
  <si>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</si>
  <si>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</si>
  <si>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</si>
  <si>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</si>
  <si>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</si>
  <si>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</si>
  <si>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</si>
  <si>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</si>
  <si>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</si>
  <si>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</si>
  <si>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</si>
  <si>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</si>
  <si>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</si>
  <si>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</si>
  <si>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</si>
  <si>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</si>
  <si>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</si>
  <si>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</si>
  <si>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</si>
  <si>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</si>
  <si>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</si>
  <si>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</si>
  <si>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</si>
  <si>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</si>
  <si>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</si>
  <si>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</si>
  <si>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</si>
  <si>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</si>
  <si>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</si>
  <si>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</si>
  <si>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</si>
  <si>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</si>
  <si>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</si>
  <si>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</si>
  <si>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</si>
  <si>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</si>
  <si>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</si>
  <si>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</si>
  <si>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</si>
  <si>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</si>
  <si>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</si>
  <si>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</si>
  <si>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</si>
  <si>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</si>
  <si>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</si>
  <si>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</si>
  <si>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</si>
  <si>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</si>
  <si>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</si>
  <si>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</si>
  <si>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</si>
  <si>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</si>
  <si>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</si>
  <si>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</si>
  <si>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</si>
  <si>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</si>
  <si>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</si>
  <si>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</si>
  <si>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</si>
  <si>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</si>
  <si>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</si>
  <si>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</si>
  <si>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</si>
  <si>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</si>
  <si>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</si>
  <si>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</si>
  <si>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</si>
  <si>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</si>
  <si>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</si>
  <si>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</si>
  <si>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</si>
  <si>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</si>
  <si>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</si>
  <si>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</si>
  <si>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</si>
  <si>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</si>
  <si>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</si>
  <si>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</si>
  <si>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</si>
  <si>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</si>
  <si>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</si>
  <si>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</si>
  <si>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</si>
  <si>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</si>
  <si>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</si>
  <si>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</si>
  <si>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</si>
  <si>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</si>
  <si>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</si>
  <si>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</si>
  <si>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</si>
  <si>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</si>
  <si>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</si>
  <si>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</si>
  <si>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</si>
  <si>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</si>
  <si>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</si>
  <si>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</si>
  <si>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</si>
  <si>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</si>
  <si>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</si>
  <si>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</si>
  <si>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</si>
  <si>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</si>
  <si>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</si>
  <si>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</si>
  <si>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</si>
  <si>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</si>
  <si>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</si>
  <si>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</si>
  <si>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</si>
  <si>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</si>
  <si>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</si>
  <si>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</si>
  <si>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</si>
  <si>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</si>
  <si>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</si>
  <si>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</si>
  <si>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</si>
  <si>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</si>
  <si>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</si>
  <si>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</si>
  <si>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</si>
  <si>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</si>
  <si>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</si>
  <si>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</si>
  <si>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</si>
  <si>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</si>
  <si>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</si>
  <si>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</si>
  <si>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</si>
  <si>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</si>
  <si>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</si>
  <si>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</si>
  <si>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</si>
  <si>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</si>
  <si>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</si>
  <si>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</si>
  <si>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</si>
  <si>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</si>
  <si>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</si>
  <si>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</si>
  <si>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</si>
  <si>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</si>
  <si>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</si>
  <si>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</si>
  <si>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</si>
  <si>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</si>
  <si>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</si>
  <si>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</si>
  <si>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</si>
  <si>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</si>
  <si>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</si>
  <si>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</si>
  <si>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</si>
  <si>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</si>
  <si>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</si>
  <si>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</si>
  <si>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</si>
  <si>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</si>
  <si>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</si>
  <si>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</si>
  <si>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</si>
  <si>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</si>
  <si>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</si>
  <si>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</si>
  <si>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</si>
  <si>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</si>
  <si>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</si>
  <si>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</si>
  <si>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</si>
  <si>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</si>
  <si>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</si>
  <si>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</si>
  <si>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</si>
  <si>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</si>
  <si>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</si>
  <si>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</si>
  <si>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</si>
  <si>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</si>
  <si>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</si>
  <si>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</si>
  <si>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</si>
  <si>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</si>
  <si>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</si>
  <si>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</si>
  <si>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</si>
  <si>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</si>
  <si>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</si>
  <si>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</si>
  <si>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</si>
  <si>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</si>
  <si>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</si>
  <si>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</si>
  <si>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</si>
  <si>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</si>
  <si>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</si>
  <si>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</si>
  <si>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</si>
  <si>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</si>
  <si>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</si>
  <si>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</si>
  <si>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</si>
  <si>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</si>
  <si>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</si>
  <si>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</si>
  <si>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</si>
  <si>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</si>
  <si>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</si>
  <si>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</si>
  <si>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</si>
  <si>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</si>
  <si>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</si>
  <si>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</si>
  <si>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</si>
  <si>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</si>
  <si>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</si>
  <si>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</si>
  <si>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</si>
  <si>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</si>
  <si>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</si>
  <si>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</si>
  <si>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</si>
  <si>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</si>
  <si>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</si>
  <si>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</si>
  <si>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</si>
  <si>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</si>
  <si>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</si>
  <si>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</si>
  <si>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</si>
  <si>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</si>
  <si>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</si>
  <si>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</si>
  <si>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</si>
  <si>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</si>
  <si>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</si>
  <si>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</si>
  <si>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</si>
  <si>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</si>
  <si>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</si>
  <si>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</si>
  <si>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</si>
  <si>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</si>
  <si>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</si>
  <si>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</si>
  <si>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</si>
  <si>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</si>
  <si>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</si>
  <si>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</si>
  <si>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</si>
  <si>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</si>
  <si>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</si>
  <si>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</si>
  <si>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</si>
  <si>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</si>
  <si>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</si>
  <si>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</si>
  <si>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</si>
  <si>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</si>
  <si>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</si>
  <si>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</si>
  <si>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</si>
  <si>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</si>
  <si>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</si>
  <si>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</si>
  <si>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</si>
  <si>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</si>
  <si>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</si>
  <si>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</si>
  <si>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</si>
  <si>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</si>
  <si>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</si>
  <si>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</si>
  <si>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</si>
  <si>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</si>
  <si>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</si>
  <si>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</si>
  <si>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</si>
  <si>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</si>
  <si>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</si>
  <si>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</si>
  <si>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</si>
  <si>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</si>
  <si>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</si>
  <si>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</si>
  <si>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</si>
  <si>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</si>
  <si>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</si>
  <si>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</si>
  <si>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</si>
  <si>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</si>
  <si>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</si>
  <si>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</si>
  <si>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</si>
  <si>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</si>
  <si>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</si>
  <si>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</si>
  <si>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</si>
  <si>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</si>
  <si>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</si>
  <si>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</si>
  <si>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</si>
  <si>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</si>
  <si>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</si>
  <si>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</si>
  <si>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</si>
  <si>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</si>
  <si>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</si>
  <si>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</si>
  <si>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</si>
  <si>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</si>
  <si>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</si>
  <si>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</si>
  <si>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</si>
  <si>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</si>
  <si>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</si>
  <si>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</si>
  <si>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</si>
  <si>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</si>
  <si>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</si>
  <si>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</si>
  <si>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</si>
  <si>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</si>
  <si>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</si>
  <si>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</si>
  <si>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</si>
  <si>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</si>
  <si>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</si>
  <si>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</si>
  <si>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</si>
  <si>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</si>
  <si>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</si>
  <si>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</si>
  <si>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</si>
  <si>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</si>
  <si>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</si>
  <si>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</si>
  <si>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</si>
  <si>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</si>
  <si>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</si>
  <si>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</si>
  <si>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</si>
  <si>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</si>
  <si>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</si>
  <si>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</si>
  <si>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</si>
  <si>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</si>
  <si>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</si>
  <si>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</si>
  <si>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</si>
  <si>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</si>
  <si>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</si>
  <si>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</si>
  <si>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</si>
  <si>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</si>
  <si>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</si>
  <si>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</si>
  <si>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</si>
  <si>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</si>
  <si>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</si>
  <si>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</si>
  <si>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</si>
  <si>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</si>
  <si>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</si>
  <si>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</si>
  <si>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</si>
  <si>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</si>
  <si>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</si>
  <si>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</si>
  <si>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</si>
  <si>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</si>
  <si>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</si>
  <si>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</si>
  <si>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</si>
  <si>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</si>
  <si>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</si>
  <si>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</si>
  <si>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</si>
  <si>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</si>
  <si>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</si>
  <si>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</si>
  <si>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</si>
  <si>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</si>
  <si>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</si>
  <si>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</si>
  <si>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</si>
  <si>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</si>
  <si>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</si>
  <si>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</si>
  <si>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</si>
  <si>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</si>
  <si>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</si>
  <si>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</si>
  <si>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</si>
  <si>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</si>
  <si>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</si>
  <si>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</si>
  <si>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</si>
  <si>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</si>
  <si>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</si>
  <si>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</si>
  <si>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</si>
  <si>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</si>
  <si>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</si>
  <si>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</si>
  <si>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</si>
  <si>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</si>
  <si>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</si>
  <si>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</si>
  <si>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</si>
  <si>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</si>
  <si>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</si>
  <si>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</si>
  <si>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</si>
  <si>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</si>
  <si>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</si>
  <si>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</si>
  <si>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</si>
  <si>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</si>
  <si>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</si>
  <si>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</si>
  <si>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</si>
  <si>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</si>
  <si>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</si>
  <si>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</si>
  <si>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</si>
  <si>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</si>
  <si>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</si>
  <si>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</si>
  <si>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</si>
  <si>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</si>
  <si>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</si>
  <si>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</si>
  <si>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</si>
  <si>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</si>
  <si>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</si>
  <si>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</si>
  <si>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</si>
  <si>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</si>
  <si>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</si>
  <si>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</si>
  <si>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</si>
  <si>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</si>
  <si>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</si>
  <si>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</si>
  <si>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</si>
  <si>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</si>
  <si>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</si>
  <si>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</si>
  <si>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</si>
  <si>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</si>
  <si>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</si>
  <si>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</si>
  <si>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</si>
  <si>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</si>
  <si>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</si>
  <si>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</si>
  <si>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</si>
  <si>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</si>
  <si>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</si>
  <si>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</si>
  <si>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</si>
  <si>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</si>
  <si>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</si>
  <si>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</si>
  <si>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</si>
  <si>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</si>
  <si>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</si>
  <si>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</si>
  <si>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</si>
  <si>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</si>
  <si>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</si>
  <si>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</si>
  <si>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</si>
  <si>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</si>
  <si>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</si>
  <si>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</si>
  <si>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</si>
  <si>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</si>
  <si>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</si>
  <si>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</si>
  <si>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</si>
  <si>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</si>
  <si>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</si>
  <si>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</si>
  <si>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</si>
  <si>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</si>
  <si>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</si>
  <si>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</si>
  <si>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</si>
  <si>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</si>
  <si>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</si>
  <si>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</si>
  <si>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</si>
  <si>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</si>
  <si>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</si>
  <si>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</si>
  <si>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</si>
  <si>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</si>
  <si>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</si>
  <si>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</si>
  <si>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</si>
  <si>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</si>
  <si>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</si>
  <si>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</si>
  <si>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</si>
  <si>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</si>
  <si>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</si>
  <si>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</si>
  <si>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</si>
  <si>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</si>
  <si>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</si>
  <si>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</si>
  <si>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</si>
  <si>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</si>
  <si>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</si>
  <si>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</si>
  <si>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</si>
  <si>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</si>
  <si>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</si>
  <si>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</si>
  <si>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</si>
  <si>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</si>
  <si>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</si>
  <si>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</si>
  <si>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</si>
  <si>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</si>
  <si>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</si>
  <si>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</si>
  <si>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</si>
  <si>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</si>
  <si>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</si>
  <si>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</si>
  <si>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</si>
  <si>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</si>
  <si>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</si>
  <si>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</si>
  <si>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</si>
  <si>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</si>
  <si>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</si>
  <si>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</si>
  <si>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</si>
  <si>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</si>
  <si>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</si>
  <si>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</si>
  <si>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</si>
  <si>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</si>
  <si>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</si>
  <si>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</si>
  <si>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</si>
  <si>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</si>
  <si>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</si>
  <si>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</si>
  <si>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</si>
  <si>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</si>
  <si>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</si>
  <si>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</si>
  <si>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</si>
  <si>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</si>
  <si>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</si>
  <si>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</si>
  <si>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</si>
  <si>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</si>
  <si>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</si>
  <si>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</si>
  <si>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</si>
  <si>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</si>
  <si>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</si>
  <si>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</si>
  <si>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</si>
  <si>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</si>
  <si>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</si>
  <si>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</si>
  <si>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</si>
  <si>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</si>
  <si>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</si>
  <si>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</si>
  <si>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</si>
  <si>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</si>
  <si>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</si>
  <si>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</si>
  <si>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</si>
  <si>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</si>
  <si>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</si>
  <si>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</si>
  <si>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</si>
  <si>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</si>
  <si>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</si>
  <si>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</si>
  <si>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</si>
  <si>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</si>
  <si>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</si>
  <si>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</si>
  <si>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</si>
  <si>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</si>
  <si>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</si>
  <si>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</si>
  <si>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</si>
  <si>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</si>
  <si>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</si>
  <si>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</si>
  <si>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</si>
  <si>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</si>
  <si>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</si>
  <si>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</si>
  <si>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</si>
  <si>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</si>
  <si>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</si>
  <si>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</si>
  <si>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</si>
  <si>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</si>
  <si>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</si>
  <si>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</si>
  <si>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</si>
  <si>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</si>
  <si>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</si>
  <si>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</si>
  <si>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</si>
  <si>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</si>
  <si>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</si>
  <si>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</si>
  <si>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</si>
  <si>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</si>
  <si>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</si>
  <si>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</si>
  <si>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</si>
  <si>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</si>
  <si>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</si>
  <si>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</si>
  <si>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</si>
  <si>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</si>
  <si>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</si>
  <si>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</si>
  <si>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</si>
  <si>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</si>
  <si>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</si>
  <si>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</si>
  <si>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</si>
  <si>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</si>
  <si>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</si>
  <si>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</si>
  <si>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</si>
  <si>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</si>
  <si>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</si>
  <si>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</si>
  <si>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</si>
  <si>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</si>
  <si>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</si>
  <si>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</si>
  <si>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</si>
  <si>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</si>
  <si>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</si>
  <si>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</si>
  <si>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</si>
  <si>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</si>
  <si>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</si>
  <si>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</si>
  <si>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</si>
  <si>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</si>
  <si>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</si>
  <si>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</si>
  <si>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</si>
  <si>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</si>
  <si>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</si>
  <si>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</si>
  <si>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</si>
  <si>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</si>
  <si>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</si>
  <si>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</si>
  <si>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</si>
  <si>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</si>
  <si>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</si>
  <si>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</si>
  <si>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</si>
  <si>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</si>
  <si>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</si>
  <si>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</si>
  <si>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</si>
  <si>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</si>
  <si>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</si>
  <si>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</si>
  <si>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</si>
  <si>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</si>
  <si>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</si>
  <si>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</si>
  <si>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</si>
  <si>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</si>
  <si>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</si>
  <si>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</si>
  <si>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</si>
  <si>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</si>
  <si>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</si>
  <si>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</si>
  <si>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</si>
  <si>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</si>
  <si>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</si>
  <si>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</si>
  <si>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</si>
  <si>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</si>
  <si>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</si>
  <si>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</si>
  <si>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</si>
  <si>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</si>
  <si>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</si>
  <si>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</si>
  <si>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</si>
  <si>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</si>
  <si>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</si>
  <si>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</si>
  <si>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</si>
  <si>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</si>
  <si>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</si>
  <si>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</si>
  <si>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</si>
  <si>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</si>
  <si>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</si>
  <si>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</si>
  <si>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</si>
  <si>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</si>
  <si>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</si>
  <si>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</si>
  <si>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</si>
  <si>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</si>
  <si>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</si>
  <si>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</si>
  <si>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</si>
  <si>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</si>
  <si>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</si>
  <si>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</si>
  <si>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</si>
  <si>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</si>
  <si>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</si>
  <si>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</si>
  <si>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</si>
  <si>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</si>
  <si>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</si>
  <si>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</si>
  <si>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</si>
  <si>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</si>
  <si>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</si>
  <si>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</si>
  <si>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</si>
  <si>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</si>
  <si>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</si>
  <si>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</si>
  <si>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</si>
  <si>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</si>
  <si>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</si>
  <si>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</si>
  <si>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</si>
  <si>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</si>
  <si>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</si>
  <si>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</si>
  <si>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</si>
  <si>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</si>
  <si>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</si>
  <si>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</si>
  <si>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</si>
  <si>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</si>
  <si>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</si>
  <si>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</si>
  <si>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</si>
  <si>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</si>
  <si>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</si>
  <si>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</si>
  <si>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</si>
  <si>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</si>
  <si>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</si>
  <si>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</si>
  <si>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</si>
  <si>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</si>
  <si>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</si>
  <si>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</si>
  <si>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</si>
  <si>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</si>
  <si>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</si>
  <si>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</si>
  <si>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</si>
  <si>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</si>
  <si>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</si>
  <si>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</si>
  <si>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</si>
  <si>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</si>
  <si>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</si>
  <si>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</si>
  <si>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</si>
  <si>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</si>
  <si>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</si>
  <si>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</si>
  <si>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</si>
  <si>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</si>
  <si>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</si>
  <si>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</si>
  <si>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</si>
  <si>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</si>
  <si>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</si>
  <si>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</si>
  <si>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</si>
  <si>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</si>
  <si>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</si>
  <si>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</si>
  <si>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</si>
  <si>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</si>
  <si>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</si>
  <si>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</si>
  <si>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</si>
  <si>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</si>
  <si>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</si>
  <si>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</si>
  <si>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</si>
  <si>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</si>
  <si>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</si>
  <si>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</si>
  <si>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</si>
  <si>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</si>
  <si>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</si>
  <si>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</si>
  <si>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</si>
  <si>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</si>
  <si>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</si>
  <si>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</si>
  <si>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</si>
  <si>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</si>
  <si>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</si>
  <si>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</si>
  <si>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</si>
  <si>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</si>
  <si>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</si>
  <si>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</si>
  <si>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</si>
  <si>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</si>
  <si>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</si>
  <si>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</si>
  <si>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</si>
  <si>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</si>
  <si>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</si>
  <si>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</si>
  <si>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</si>
  <si>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</si>
  <si>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</si>
  <si>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</si>
  <si>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</si>
  <si>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</si>
  <si>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</si>
  <si>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</si>
  <si>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</si>
  <si>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</si>
  <si>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</si>
  <si>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</si>
  <si>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</si>
  <si>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</si>
  <si>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</si>
  <si>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</si>
  <si>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</si>
  <si>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</si>
  <si>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</si>
  <si>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</si>
  <si>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</si>
  <si>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</si>
  <si>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</si>
  <si>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</si>
  <si>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</si>
  <si>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</si>
  <si>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</si>
  <si>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</si>
  <si>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</si>
  <si>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</si>
  <si>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</si>
  <si>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</si>
  <si>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</si>
  <si>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</si>
  <si>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</si>
  <si>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</si>
  <si>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</si>
  <si>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</si>
  <si>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</si>
  <si>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</si>
  <si>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</si>
  <si>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</si>
  <si>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</si>
  <si>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</si>
  <si>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</si>
  <si>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</si>
  <si>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</si>
  <si>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</si>
  <si>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</si>
  <si>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</si>
  <si>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</si>
  <si>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</si>
  <si>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</si>
  <si>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</si>
  <si>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</si>
  <si>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</si>
  <si>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</si>
  <si>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</si>
  <si>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</si>
  <si>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</si>
  <si>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</si>
  <si>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</si>
  <si>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</si>
  <si>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</si>
  <si>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</si>
  <si>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</si>
  <si>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</si>
  <si>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</si>
  <si>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</si>
  <si>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</si>
  <si>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</si>
  <si>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</si>
  <si>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</si>
  <si>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</si>
  <si>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</si>
  <si>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</si>
  <si>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</si>
  <si>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</si>
  <si>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</si>
  <si>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</si>
  <si>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</si>
  <si>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</si>
  <si>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</si>
  <si>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</si>
  <si>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</si>
  <si>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</si>
  <si>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</si>
  <si>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</si>
  <si>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</si>
  <si>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</si>
  <si>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</si>
  <si>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</si>
  <si>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</si>
  <si>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</si>
  <si>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</si>
  <si>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</si>
  <si>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</si>
  <si>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</si>
  <si>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</si>
  <si>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</si>
  <si>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</si>
  <si>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</si>
  <si>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</si>
  <si>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</si>
  <si>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</si>
  <si>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</si>
  <si>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</si>
  <si>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</si>
  <si>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</si>
  <si>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</si>
  <si>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</si>
  <si>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</si>
  <si>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</si>
  <si>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</si>
  <si>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</si>
  <si>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</si>
  <si>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</si>
  <si>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</si>
  <si>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</si>
  <si>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</si>
  <si>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</si>
  <si>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</si>
  <si>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</si>
  <si>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</si>
  <si>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</si>
  <si>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</si>
  <si>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</si>
  <si>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</si>
  <si>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</si>
  <si>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</si>
  <si>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</si>
  <si>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</si>
  <si>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</si>
  <si>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</si>
  <si>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</si>
  <si>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</si>
  <si>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</si>
  <si>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</si>
  <si>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</si>
  <si>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</si>
  <si>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</si>
  <si>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</si>
  <si>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</si>
  <si>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</si>
  <si>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</si>
  <si>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</si>
  <si>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</si>
  <si>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</si>
  <si>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</si>
  <si>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</si>
  <si>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</si>
  <si>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</si>
  <si>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</si>
  <si>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</si>
  <si>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</si>
  <si>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</si>
  <si>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</si>
  <si>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</si>
  <si>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</si>
  <si>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</si>
  <si>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</si>
  <si>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</si>
  <si>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</si>
  <si>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</si>
  <si>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</si>
  <si>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</si>
  <si>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</si>
  <si>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</si>
  <si>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</si>
  <si>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</si>
  <si>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</si>
  <si>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</si>
  <si>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</si>
  <si>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</si>
  <si>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</si>
  <si>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</si>
  <si>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</si>
  <si>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</si>
  <si>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</si>
  <si>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</si>
  <si>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</si>
  <si>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</si>
  <si>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</si>
  <si>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</si>
  <si>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</si>
  <si>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</si>
  <si>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</si>
  <si>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</si>
  <si>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</si>
  <si>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</si>
  <si>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</si>
  <si>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</si>
  <si>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</si>
  <si>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</si>
  <si>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</si>
  <si>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</si>
  <si>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</si>
  <si>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</si>
  <si>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</si>
  <si>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</si>
  <si>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</si>
  <si>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</si>
  <si>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</si>
  <si>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</si>
  <si>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</si>
  <si>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</si>
  <si>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</si>
  <si>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</si>
  <si>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</si>
  <si>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</si>
  <si>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</si>
  <si>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</si>
  <si>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</si>
  <si>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</si>
  <si>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</si>
  <si>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</si>
  <si>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</si>
  <si>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</si>
  <si>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</si>
  <si>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</si>
  <si>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</si>
  <si>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</si>
  <si>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</si>
  <si>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</si>
  <si>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</si>
  <si>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</si>
  <si>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</si>
  <si>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</si>
  <si>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</si>
  <si>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</si>
  <si>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</si>
  <si>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</si>
  <si>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</si>
  <si>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</si>
  <si>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</si>
  <si>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</si>
  <si>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</si>
  <si>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</si>
  <si>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</si>
  <si>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</si>
  <si>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</si>
  <si>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</si>
  <si>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</si>
  <si>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</si>
  <si>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</si>
  <si>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</si>
  <si>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</si>
  <si>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</si>
  <si>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</si>
  <si>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</si>
  <si>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</si>
  <si>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</si>
  <si>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</si>
  <si>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</si>
  <si>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</si>
  <si>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</si>
  <si>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</si>
  <si>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</si>
  <si>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</si>
  <si>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</si>
  <si>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</si>
  <si>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</si>
  <si>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</si>
  <si>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</si>
  <si>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</si>
  <si>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</si>
  <si>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</si>
  <si>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</si>
  <si>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</si>
  <si>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</si>
  <si>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</si>
  <si>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</si>
  <si>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</si>
  <si>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</si>
  <si>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</si>
  <si>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</si>
  <si>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</si>
  <si>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</si>
  <si>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</si>
  <si>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</si>
  <si>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</si>
  <si>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</si>
  <si>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</si>
  <si>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</si>
  <si>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</si>
  <si>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</si>
  <si>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</si>
  <si>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</si>
  <si>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</si>
  <si>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</si>
  <si>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</si>
  <si>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</si>
  <si>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</si>
  <si>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</si>
  <si>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</si>
  <si>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</si>
  <si>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</si>
  <si>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</si>
  <si>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</si>
  <si>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</si>
  <si>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</si>
  <si>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</si>
  <si>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</si>
  <si>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</si>
  <si>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</si>
  <si>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</si>
  <si>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</si>
  <si>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</si>
  <si>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</si>
  <si>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</si>
  <si>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</si>
  <si>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</si>
  <si>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</si>
  <si>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</si>
  <si>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</si>
  <si>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</si>
  <si>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</si>
  <si>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</si>
  <si>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</si>
  <si>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</si>
  <si>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</si>
  <si>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</si>
  <si>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</si>
  <si>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</si>
  <si>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</si>
  <si>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</si>
  <si>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</si>
  <si>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</si>
  <si>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</si>
  <si>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</si>
  <si>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</si>
  <si>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</si>
  <si>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</si>
  <si>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</si>
  <si>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</si>
  <si>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</si>
  <si>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</si>
  <si>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</si>
  <si>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</si>
  <si>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</si>
  <si>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</si>
  <si>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</si>
  <si>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</si>
  <si>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</si>
  <si>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</si>
  <si>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</si>
  <si>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</si>
  <si>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</si>
  <si>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</si>
  <si>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</si>
  <si>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</si>
  <si>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</si>
  <si>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</si>
  <si>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</si>
  <si>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</si>
  <si>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</si>
  <si>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</si>
  <si>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</si>
  <si>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</si>
  <si>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</si>
  <si>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</si>
  <si>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</si>
  <si>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</si>
  <si>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</si>
  <si>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</si>
  <si>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</si>
  <si>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</si>
  <si>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</si>
  <si>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</si>
  <si>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</si>
  <si>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</si>
  <si>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</si>
  <si>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</si>
  <si>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</si>
  <si>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</si>
  <si>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</si>
  <si>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</si>
  <si>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</si>
  <si>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</si>
  <si>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</si>
  <si>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</si>
  <si>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</si>
  <si>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</si>
  <si>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</si>
  <si>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</si>
  <si>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</si>
  <si>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</si>
  <si>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</si>
  <si>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</si>
  <si>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</si>
  <si>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</si>
  <si>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</si>
  <si>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</si>
  <si>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</si>
  <si>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</si>
  <si>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</si>
  <si>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</si>
  <si>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</si>
  <si>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</si>
  <si>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</si>
  <si>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</si>
  <si>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</si>
  <si>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</si>
  <si>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</si>
  <si>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</si>
  <si>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</si>
  <si>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</si>
  <si>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</si>
  <si>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</si>
  <si>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</si>
  <si>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</si>
  <si>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</si>
  <si>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</si>
  <si>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</si>
  <si>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</si>
  <si>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</si>
  <si>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</si>
  <si>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</si>
  <si>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</si>
  <si>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</si>
  <si>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</si>
  <si>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</si>
  <si>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</si>
  <si>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</si>
  <si>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</si>
  <si>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</si>
  <si>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</si>
  <si>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</si>
  <si>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</si>
  <si>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</si>
  <si>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</si>
  <si>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</si>
  <si>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</si>
  <si>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</si>
  <si>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</si>
  <si>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</si>
  <si>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</si>
  <si>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</si>
  <si>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</si>
  <si>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</si>
  <si>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</si>
  <si>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</si>
  <si>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</si>
  <si>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</si>
  <si>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</si>
  <si>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</si>
  <si>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</si>
  <si>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</si>
  <si>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</si>
  <si>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</si>
  <si>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</si>
  <si>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</si>
  <si>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</si>
  <si>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</si>
  <si>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</si>
  <si>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</si>
  <si>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</si>
  <si>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</si>
  <si>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</si>
  <si>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</si>
  <si>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</si>
  <si>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</si>
  <si>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</si>
  <si>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</si>
  <si>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</si>
  <si>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</si>
  <si>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</si>
  <si>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</si>
  <si>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</si>
  <si>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</si>
  <si>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</si>
  <si>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</si>
  <si>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</si>
  <si>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</si>
  <si>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</si>
  <si>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</si>
  <si>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</si>
  <si>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</si>
  <si>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</si>
  <si>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</si>
  <si>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</si>
  <si>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</si>
  <si>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</si>
  <si>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</si>
  <si>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</si>
  <si>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</si>
  <si>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</si>
  <si>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</si>
  <si>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</si>
  <si>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</si>
  <si>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</si>
  <si>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</si>
  <si>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</si>
  <si>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</si>
  <si>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</si>
  <si>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</si>
  <si>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</si>
  <si>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</si>
  <si>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</si>
  <si>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</si>
  <si>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</si>
  <si>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</si>
  <si>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</si>
  <si>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</si>
  <si>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</si>
  <si>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</si>
  <si>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</si>
  <si>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</si>
  <si>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</si>
  <si>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</si>
  <si>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</si>
  <si>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</si>
  <si>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</si>
  <si>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</si>
  <si>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</si>
  <si>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</si>
  <si>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</si>
  <si>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</si>
  <si>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</si>
  <si>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</si>
  <si>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</si>
  <si>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</si>
  <si>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</si>
  <si>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</si>
  <si>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</si>
  <si>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</si>
  <si>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</si>
  <si>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</si>
  <si>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</si>
  <si>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</si>
  <si>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</si>
  <si>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</si>
  <si>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</si>
  <si>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</si>
  <si>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</si>
  <si>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</si>
  <si>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</si>
  <si>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</si>
  <si>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</si>
  <si>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</si>
  <si>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</si>
  <si>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</si>
  <si>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</si>
  <si>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</si>
  <si>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</si>
  <si>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</si>
  <si>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</si>
  <si>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</si>
  <si>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</si>
  <si>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</si>
  <si>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</si>
  <si>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</si>
  <si>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</si>
  <si>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</si>
  <si>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</si>
  <si>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</si>
  <si>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</si>
  <si>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</si>
  <si>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</si>
  <si>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</si>
  <si>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</si>
  <si>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</si>
  <si>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</si>
  <si>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</si>
  <si>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</si>
  <si>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</si>
  <si>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</si>
  <si>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</si>
  <si>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</si>
  <si>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</si>
  <si>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</si>
  <si>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</si>
  <si>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</si>
  <si>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</si>
  <si>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</si>
  <si>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</si>
  <si>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</si>
  <si>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</si>
  <si>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</si>
  <si>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</si>
  <si>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</si>
  <si>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</si>
  <si>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</si>
  <si>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</si>
  <si>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</si>
  <si>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</si>
  <si>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</si>
  <si>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</si>
  <si>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</si>
  <si>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</si>
  <si>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</si>
  <si>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</si>
  <si>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</si>
  <si>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</si>
  <si>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</si>
  <si>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</si>
  <si>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</si>
  <si>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</si>
  <si>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</si>
  <si>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</si>
  <si>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</si>
  <si>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</si>
  <si>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</si>
  <si>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</si>
  <si>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</si>
  <si>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</si>
  <si>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</si>
  <si>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</si>
  <si>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</si>
  <si>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</si>
  <si>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</si>
  <si>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</si>
  <si>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</si>
  <si>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</si>
  <si>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</si>
  <si>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</si>
  <si>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</si>
  <si>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</si>
  <si>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</si>
  <si>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</si>
  <si>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</si>
  <si>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</si>
  <si>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</si>
  <si>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</si>
  <si>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</si>
  <si>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</si>
  <si>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</si>
  <si>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</si>
  <si>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</si>
  <si>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</si>
  <si>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</si>
  <si>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</si>
  <si>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</si>
  <si>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</si>
  <si>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</si>
  <si>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</si>
  <si>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</si>
  <si>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</si>
  <si>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</si>
  <si>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</si>
  <si>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</si>
  <si>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</si>
  <si>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</si>
  <si>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</si>
  <si>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</si>
  <si>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</si>
  <si>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</si>
  <si>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</si>
  <si>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</si>
  <si>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</si>
  <si>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</si>
  <si>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</si>
  <si>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</si>
  <si>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</si>
  <si>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</si>
  <si>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</si>
  <si>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</si>
  <si>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</si>
  <si>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</si>
  <si>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</si>
  <si>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</si>
  <si>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</si>
  <si>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</si>
  <si>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</si>
  <si>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</si>
  <si>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</si>
  <si>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</si>
  <si>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</si>
  <si>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</si>
  <si>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</si>
  <si>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</si>
  <si>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</si>
  <si>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</si>
  <si>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</si>
  <si>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</si>
  <si>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</si>
  <si>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</si>
  <si>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</si>
  <si>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</si>
  <si>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</si>
  <si>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</si>
  <si>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</si>
  <si>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</si>
  <si>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</si>
  <si>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</si>
  <si>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</si>
  <si>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</si>
  <si>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</si>
  <si>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</si>
  <si>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</si>
  <si>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</si>
  <si>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</si>
  <si>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</si>
  <si>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</si>
  <si>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</si>
  <si>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</si>
  <si>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</si>
  <si>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</si>
  <si>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</si>
  <si>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</si>
  <si>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</si>
  <si>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</si>
  <si>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</si>
  <si>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</si>
  <si>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</si>
  <si>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</si>
  <si>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</si>
  <si>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</si>
  <si>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</si>
  <si>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</si>
  <si>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</si>
  <si>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</si>
  <si>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</si>
  <si>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</si>
  <si>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</si>
  <si>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</si>
  <si>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</si>
  <si>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</si>
  <si>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</si>
  <si>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</si>
  <si>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</si>
  <si>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</si>
  <si>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</si>
  <si>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</si>
  <si>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</si>
  <si>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</si>
  <si>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</si>
  <si>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</si>
  <si>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</si>
  <si>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</si>
  <si>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</si>
  <si>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</si>
  <si>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</si>
  <si>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</si>
  <si>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</si>
  <si>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</si>
  <si>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</si>
  <si>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</si>
  <si>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</si>
  <si>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</si>
  <si>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</si>
  <si>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</si>
  <si>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</si>
  <si>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</si>
  <si>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</si>
  <si>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</si>
  <si>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</si>
  <si>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</si>
  <si>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</si>
  <si>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</si>
  <si>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</si>
  <si>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</si>
  <si>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</si>
  <si>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</si>
  <si>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</si>
  <si>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</si>
  <si>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</si>
  <si>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</si>
  <si>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</si>
  <si>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</si>
  <si>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</si>
  <si>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</si>
  <si>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</si>
  <si>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</si>
  <si>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</si>
  <si>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</si>
  <si>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</si>
  <si>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</si>
  <si>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</si>
  <si>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</si>
  <si>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</si>
  <si>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</si>
  <si>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</si>
  <si>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</si>
  <si>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</si>
  <si>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</si>
  <si>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</si>
  <si>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</si>
  <si>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</si>
  <si>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</si>
  <si>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</si>
  <si>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</si>
  <si>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</si>
  <si>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</si>
  <si>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</si>
  <si>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</si>
  <si>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</si>
  <si>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</si>
  <si>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</si>
  <si>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</si>
  <si>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</si>
  <si>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</si>
  <si>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</si>
  <si>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</si>
  <si>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</si>
  <si>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</si>
  <si>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</si>
  <si>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</si>
  <si>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</si>
  <si>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</si>
  <si>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</si>
  <si>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</si>
  <si>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</si>
  <si>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</si>
  <si>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</si>
  <si>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</si>
  <si>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</si>
  <si>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</si>
  <si>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</si>
  <si>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</si>
  <si>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</si>
  <si>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</si>
  <si>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</si>
  <si>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</si>
  <si>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</si>
  <si>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</si>
  <si>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</si>
  <si>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</si>
  <si>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</si>
  <si>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</si>
  <si>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</si>
  <si>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</si>
  <si>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</si>
  <si>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</si>
  <si>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</si>
  <si>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</si>
  <si>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</si>
  <si>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</si>
  <si>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</si>
  <si>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</si>
  <si>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</si>
  <si>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</si>
  <si>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</si>
  <si>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</si>
  <si>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</si>
  <si>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</si>
  <si>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</si>
  <si>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</si>
  <si>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</si>
  <si>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</si>
  <si>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</si>
  <si>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</si>
  <si>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</si>
  <si>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</si>
  <si>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</si>
  <si>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</si>
  <si>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</si>
  <si>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</si>
  <si>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</si>
  <si>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</si>
  <si>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</si>
  <si>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</si>
  <si>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</si>
  <si>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</si>
  <si>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</si>
  <si>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</si>
  <si>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</si>
  <si>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</si>
  <si>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</si>
  <si>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</si>
  <si>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</si>
  <si>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</si>
  <si>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</si>
  <si>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</si>
  <si>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</si>
  <si>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</si>
  <si>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</si>
  <si>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</si>
  <si>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</si>
  <si>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</si>
  <si>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</si>
  <si>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</si>
  <si>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</si>
  <si>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</si>
  <si>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</si>
  <si>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</si>
  <si>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</si>
  <si>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</si>
  <si>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</si>
  <si>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</si>
  <si>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</si>
  <si>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</si>
  <si>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</si>
  <si>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</si>
  <si>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</si>
  <si>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</si>
  <si>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</si>
  <si>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</si>
  <si>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</si>
  <si>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</si>
  <si>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</si>
  <si>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</si>
  <si>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</si>
  <si>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</si>
  <si>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</si>
  <si>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</si>
  <si>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</si>
  <si>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</si>
  <si>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</si>
  <si>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</si>
  <si>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</si>
  <si>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</si>
  <si>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</si>
  <si>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</si>
  <si>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</si>
  <si>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</si>
  <si>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</si>
  <si>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</si>
  <si>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</si>
  <si>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</si>
  <si>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</si>
  <si>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</si>
  <si>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</si>
  <si>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</si>
  <si>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</si>
  <si>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</si>
  <si>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</si>
  <si>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</si>
  <si>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</si>
  <si>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</si>
  <si>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</si>
  <si>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</si>
  <si>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</si>
  <si>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</si>
  <si>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</si>
  <si>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</si>
  <si>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</si>
  <si>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</si>
  <si>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</si>
  <si>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</si>
  <si>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</si>
  <si>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</si>
  <si>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</si>
  <si>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</si>
  <si>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</si>
  <si>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</si>
  <si>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</si>
  <si>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</si>
  <si>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</si>
  <si>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</si>
  <si>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</si>
  <si>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</si>
  <si>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</si>
  <si>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</si>
  <si>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</si>
  <si>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</si>
  <si>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</si>
  <si>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</si>
  <si>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</si>
  <si>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</si>
  <si>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</si>
  <si>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</si>
  <si>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</si>
  <si>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</si>
  <si>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</si>
  <si>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</si>
  <si>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</si>
  <si>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</si>
  <si>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</si>
  <si>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</si>
  <si>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</si>
  <si>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</si>
  <si>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</si>
  <si>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</si>
  <si>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</si>
  <si>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</si>
  <si>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</si>
  <si>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</si>
  <si>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</si>
  <si>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</si>
  <si>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</si>
  <si>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</si>
  <si>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</si>
  <si>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</si>
  <si>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</si>
  <si>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</si>
  <si>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</si>
  <si>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</si>
  <si>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</si>
  <si>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</si>
  <si>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</si>
  <si>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</si>
  <si>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</si>
  <si>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</si>
  <si>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</si>
  <si>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</si>
  <si>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</si>
  <si>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</si>
  <si>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</si>
  <si>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</si>
  <si>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</si>
  <si>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</si>
  <si>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</si>
  <si>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</si>
  <si>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</si>
  <si>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</si>
  <si>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</si>
  <si>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</si>
  <si>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</si>
  <si>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</si>
  <si>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</si>
  <si>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</si>
  <si>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</si>
  <si>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</si>
  <si>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</si>
  <si>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</si>
  <si>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</si>
  <si>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</si>
  <si>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</si>
  <si>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</si>
  <si>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</si>
  <si>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</si>
  <si>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</si>
  <si>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</si>
  <si>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</si>
  <si>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</si>
  <si>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</si>
  <si>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</si>
  <si>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</si>
  <si>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</si>
  <si>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</si>
  <si>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</si>
  <si>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</si>
  <si>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</si>
  <si>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</si>
  <si>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</si>
  <si>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</si>
  <si>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</si>
  <si>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</si>
  <si>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</si>
  <si>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</si>
  <si>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</si>
  <si>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</si>
  <si>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</si>
  <si>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</si>
  <si>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</si>
  <si>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</si>
  <si>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</si>
  <si>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</si>
  <si>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</si>
  <si>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</si>
  <si>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</si>
  <si>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</si>
  <si>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</si>
  <si>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</si>
  <si>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</si>
  <si>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</si>
  <si>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</si>
  <si>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</si>
  <si>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</si>
  <si>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</si>
  <si>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</si>
  <si>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</si>
  <si>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</si>
  <si>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</si>
  <si>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</si>
  <si>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</si>
  <si>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</si>
  <si>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</si>
  <si>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</si>
  <si>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</si>
  <si>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</si>
  <si>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</si>
  <si>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</si>
  <si>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</si>
  <si>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</si>
  <si>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</si>
  <si>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</si>
  <si>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</si>
  <si>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</si>
  <si>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</si>
  <si>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</si>
  <si>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</si>
  <si>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</si>
  <si>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</si>
  <si>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</si>
  <si>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</si>
  <si>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</si>
  <si>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</si>
  <si>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</si>
  <si>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</si>
  <si>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</si>
  <si>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</si>
  <si>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</si>
  <si>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</si>
  <si>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</si>
  <si>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</si>
  <si>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</si>
  <si>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</si>
  <si>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</si>
  <si>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</si>
  <si>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</si>
  <si>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</si>
  <si>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</si>
  <si>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</si>
  <si>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</si>
  <si>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</si>
  <si>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</si>
  <si>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</si>
  <si>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</si>
  <si>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</si>
  <si>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</si>
  <si>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</si>
  <si>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</si>
  <si>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</si>
  <si>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</si>
  <si>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</si>
  <si>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</si>
  <si>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</si>
  <si>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</si>
  <si>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</si>
  <si>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</si>
  <si>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</si>
  <si>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</si>
  <si>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</si>
  <si>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</si>
  <si>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</si>
  <si>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</si>
  <si>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</si>
  <si>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</si>
  <si>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</si>
  <si>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</si>
  <si>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</si>
  <si>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</si>
  <si>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</si>
  <si>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</si>
  <si>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</si>
  <si>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</si>
  <si>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</si>
  <si>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</si>
  <si>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</si>
  <si>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</si>
  <si>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</si>
  <si>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</si>
  <si>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</si>
  <si>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</si>
  <si>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</si>
  <si>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</si>
  <si>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</si>
  <si>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</si>
  <si>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</si>
  <si>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</si>
  <si>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</si>
  <si>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</si>
  <si>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</si>
  <si>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</si>
  <si>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</si>
  <si>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</si>
  <si>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</si>
  <si>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</si>
  <si>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</si>
  <si>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</si>
  <si>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</si>
  <si>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</si>
  <si>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</si>
  <si>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</si>
  <si>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</si>
  <si>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</si>
  <si>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</si>
  <si>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</si>
  <si>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</si>
  <si>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</si>
  <si>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</si>
  <si>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</si>
  <si>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</si>
  <si>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</si>
  <si>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</si>
  <si>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</si>
  <si>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</si>
  <si>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</si>
  <si>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</si>
  <si>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</si>
  <si>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</si>
  <si>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</si>
  <si>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</si>
  <si>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</si>
  <si>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</si>
  <si>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</si>
  <si>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</si>
  <si>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</si>
  <si>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</si>
  <si>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</si>
  <si>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</si>
  <si>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</si>
  <si>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</si>
  <si>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</si>
  <si>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</si>
  <si>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</si>
  <si>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</si>
  <si>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</si>
  <si>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</si>
  <si>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</si>
  <si>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</si>
  <si>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</si>
  <si>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</si>
  <si>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</si>
  <si>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</si>
  <si>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</si>
  <si>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</si>
  <si>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</si>
  <si>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</si>
  <si>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</si>
  <si>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</si>
  <si>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</si>
  <si>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</si>
  <si>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</si>
  <si>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</si>
  <si>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</si>
  <si>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</si>
  <si>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</si>
  <si>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</si>
  <si>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</si>
  <si>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</si>
  <si>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</si>
  <si>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</si>
  <si>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</si>
  <si>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</si>
  <si>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</si>
  <si>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</si>
  <si>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</si>
  <si>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</si>
  <si>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</si>
  <si>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</si>
  <si>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</si>
  <si>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</si>
  <si>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</si>
  <si>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</si>
  <si>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</si>
  <si>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</si>
  <si>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</si>
  <si>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</si>
  <si>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</si>
  <si>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</si>
  <si>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</si>
  <si>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</si>
  <si>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</si>
  <si>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</si>
  <si>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</si>
  <si>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</si>
  <si>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</si>
  <si>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</si>
  <si>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</si>
  <si>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</si>
  <si>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</si>
  <si>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</si>
  <si>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</si>
  <si>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</si>
  <si>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</si>
  <si>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</si>
  <si>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</si>
  <si>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</si>
  <si>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</si>
  <si>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</si>
  <si>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</si>
  <si>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</si>
  <si>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</si>
  <si>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</si>
  <si>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</si>
  <si>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</si>
  <si>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</si>
  <si>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</si>
  <si>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</si>
  <si>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</si>
  <si>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</si>
  <si>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</si>
  <si>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</si>
  <si>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</si>
  <si>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</si>
  <si>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</si>
  <si>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</si>
  <si>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</si>
  <si>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</si>
  <si>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</si>
  <si>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</si>
  <si>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</si>
  <si>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</si>
  <si>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</si>
  <si>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</si>
  <si>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</si>
  <si>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</si>
  <si>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</si>
  <si>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</si>
  <si>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</si>
  <si>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</si>
  <si>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</si>
  <si>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</si>
  <si>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</si>
  <si>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</si>
  <si>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</si>
  <si>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</si>
  <si>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</si>
  <si>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</si>
  <si>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</si>
  <si>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</si>
  <si>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</si>
  <si>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</si>
  <si>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</si>
  <si>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</si>
  <si>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</si>
  <si>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</si>
  <si>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</si>
  <si>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</si>
  <si>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</si>
  <si>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</si>
  <si>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</si>
  <si>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</si>
  <si>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</si>
  <si>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</si>
  <si>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</si>
  <si>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</si>
  <si>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</si>
  <si>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</si>
  <si>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</si>
  <si>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</si>
  <si>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</si>
  <si>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</si>
  <si>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</si>
  <si>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</si>
  <si>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</si>
  <si>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</si>
  <si>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</si>
  <si>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</si>
  <si>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</si>
  <si>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</si>
  <si>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</si>
  <si>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</si>
  <si>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</si>
  <si>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</si>
  <si>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</si>
  <si>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</si>
  <si>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</si>
  <si>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</si>
  <si>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</si>
  <si>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</si>
  <si>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</si>
  <si>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</si>
  <si>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</si>
  <si>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</si>
  <si>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</si>
  <si>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</si>
  <si>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</si>
  <si>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</si>
  <si>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</si>
  <si>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</si>
  <si>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</si>
  <si>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</si>
  <si>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</si>
  <si>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</si>
  <si>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</si>
  <si>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</si>
  <si>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</si>
  <si>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</si>
  <si>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</si>
  <si>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</si>
  <si>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</si>
  <si>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</si>
  <si>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</si>
  <si>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</si>
  <si>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</si>
  <si>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</si>
  <si>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</si>
  <si>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</si>
  <si>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</si>
  <si>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</si>
  <si>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</si>
  <si>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</si>
  <si>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</si>
  <si>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</si>
  <si>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</si>
  <si>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</si>
  <si>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</si>
  <si>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</si>
  <si>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</si>
  <si>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</si>
  <si>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</si>
  <si>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</si>
  <si>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</si>
  <si>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</si>
  <si>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</si>
  <si>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</si>
  <si>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</si>
  <si>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</si>
  <si>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</si>
  <si>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</si>
  <si>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</si>
  <si>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</si>
  <si>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</si>
  <si>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</si>
  <si>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</si>
  <si>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</si>
  <si>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</si>
  <si>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</si>
  <si>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</si>
  <si>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</si>
  <si>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</si>
  <si>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</si>
  <si>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</si>
  <si>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</si>
  <si>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</si>
  <si>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</si>
  <si>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</si>
  <si>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</si>
  <si>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</si>
  <si>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</si>
  <si>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</si>
  <si>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</si>
  <si>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</si>
  <si>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</si>
  <si>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</si>
  <si>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</si>
  <si>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</si>
  <si>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</si>
  <si>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</si>
  <si>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</si>
  <si>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</si>
  <si>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</si>
  <si>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</si>
  <si>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</si>
  <si>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</si>
  <si>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</si>
  <si>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</si>
  <si>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</si>
  <si>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</si>
  <si>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</si>
  <si>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</si>
  <si>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</si>
  <si>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</si>
  <si>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</si>
  <si>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</si>
  <si>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</si>
  <si>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</si>
  <si>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</si>
  <si>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</si>
  <si>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</si>
  <si>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</si>
  <si>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</si>
  <si>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</si>
  <si>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</si>
  <si>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</si>
  <si>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</si>
  <si>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</si>
  <si>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</si>
  <si>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</si>
  <si>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</si>
  <si>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</si>
  <si>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</si>
  <si>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</si>
  <si>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</si>
  <si>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</si>
  <si>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</si>
  <si>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</si>
  <si>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</si>
  <si>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</si>
  <si>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</si>
  <si>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</si>
  <si>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</si>
  <si>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</si>
  <si>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</si>
  <si>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</si>
  <si>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</si>
  <si>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</si>
  <si>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</si>
  <si>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</si>
  <si>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</si>
  <si>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</si>
  <si>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</si>
  <si>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</si>
  <si>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</si>
  <si>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</si>
  <si>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</si>
  <si>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</si>
  <si>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</si>
  <si>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</si>
  <si>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</si>
  <si>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</si>
  <si>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</si>
  <si>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</si>
  <si>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</si>
  <si>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</si>
  <si>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</si>
  <si>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</si>
  <si>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</si>
  <si>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</si>
  <si>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</si>
  <si>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</si>
  <si>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</si>
  <si>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</si>
  <si>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</si>
  <si>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</si>
  <si>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</si>
  <si>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</si>
  <si>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</si>
  <si>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</si>
  <si>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</si>
  <si>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</si>
  <si>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</si>
  <si>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</si>
  <si>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</si>
  <si>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</si>
  <si>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</si>
  <si>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</si>
  <si>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</si>
  <si>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</si>
  <si>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</si>
  <si>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</si>
  <si>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</si>
  <si>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</si>
  <si>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</si>
  <si>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</si>
  <si>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</si>
  <si>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</si>
  <si>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</si>
  <si>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</si>
  <si>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</si>
  <si>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</si>
  <si>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</si>
  <si>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</si>
  <si>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</si>
  <si>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</si>
  <si>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</si>
  <si>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</si>
  <si>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</si>
  <si>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</si>
  <si>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</si>
  <si>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</si>
  <si>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</si>
  <si>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</si>
  <si>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</si>
  <si>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</si>
  <si>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</si>
  <si>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</si>
  <si>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</si>
  <si>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</si>
  <si>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</si>
  <si>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</si>
  <si>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</si>
  <si>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</si>
  <si>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</si>
  <si>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</si>
  <si>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</si>
  <si>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</si>
  <si>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</si>
  <si>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</si>
  <si>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</si>
  <si>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</si>
  <si>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</si>
  <si>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</si>
  <si>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</si>
  <si>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</si>
  <si>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</si>
  <si>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</si>
  <si>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</si>
  <si>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</si>
  <si>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</si>
  <si>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</si>
  <si>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</si>
  <si>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</si>
  <si>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</si>
  <si>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</si>
  <si>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</si>
  <si>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</si>
  <si>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</si>
  <si>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</si>
  <si>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</si>
  <si>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</si>
  <si>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</si>
  <si>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</si>
  <si>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</si>
  <si>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</si>
  <si>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</si>
  <si>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</si>
  <si>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</si>
  <si>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</si>
  <si>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</si>
  <si>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</si>
  <si>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</si>
  <si>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</si>
  <si>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</si>
  <si>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</si>
  <si>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</si>
  <si>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</si>
  <si>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</si>
  <si>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</si>
  <si>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</si>
  <si>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</si>
  <si>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</si>
  <si>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</si>
  <si>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</si>
  <si>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</si>
  <si>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</si>
  <si>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</si>
  <si>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</si>
  <si>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</si>
  <si>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</si>
  <si>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</si>
  <si>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</si>
  <si>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</si>
  <si>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</si>
  <si>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</si>
  <si>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</si>
  <si>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</si>
  <si>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</si>
  <si>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</si>
  <si>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</si>
  <si>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</si>
  <si>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</si>
  <si>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</si>
  <si>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</si>
  <si>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</si>
  <si>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</si>
  <si>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</si>
  <si>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</si>
  <si>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</si>
  <si>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</si>
  <si>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</si>
  <si>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</si>
  <si>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</si>
  <si>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</si>
  <si>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</si>
  <si>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</si>
  <si>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</si>
  <si>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</si>
  <si>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</si>
  <si>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</si>
  <si>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</si>
  <si>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</si>
  <si>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</si>
  <si>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</si>
  <si>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</si>
  <si>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</si>
  <si>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</si>
  <si>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</si>
  <si>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</si>
  <si>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</si>
  <si>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</si>
  <si>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</si>
  <si>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</si>
  <si>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</si>
  <si>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</si>
  <si>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</si>
  <si>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</si>
  <si>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</si>
  <si>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</si>
  <si>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</si>
  <si>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</si>
  <si>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</si>
  <si>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</si>
  <si>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</si>
  <si>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</si>
  <si>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</si>
  <si>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</si>
  <si>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</si>
  <si>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</si>
  <si>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</si>
  <si>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</si>
  <si>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</si>
  <si>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</si>
  <si>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</si>
  <si>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</si>
  <si>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</si>
  <si>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</si>
  <si>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</si>
  <si>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</si>
  <si>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</si>
  <si>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</si>
  <si>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</si>
  <si>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</si>
  <si>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</si>
  <si>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</si>
  <si>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</si>
  <si>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</si>
  <si>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</si>
  <si>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</si>
  <si>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</si>
  <si>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</si>
  <si>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</si>
  <si>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</si>
  <si>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</si>
  <si>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</si>
  <si>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</si>
  <si>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</si>
  <si>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</si>
  <si>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</si>
  <si>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</si>
  <si>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</si>
  <si>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</si>
  <si>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</si>
  <si>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</si>
  <si>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</si>
  <si>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</si>
  <si>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</si>
  <si>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</si>
  <si>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</si>
  <si>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</si>
  <si>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</si>
  <si>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</si>
  <si>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</si>
  <si>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</si>
  <si>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</si>
  <si>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</si>
  <si>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</si>
  <si>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</si>
  <si>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</si>
  <si>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</si>
  <si>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</si>
  <si>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</si>
  <si>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</si>
  <si>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</si>
  <si>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</si>
  <si>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</si>
  <si>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</si>
  <si>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</si>
  <si>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</si>
  <si>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</si>
  <si>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</si>
  <si>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</si>
  <si>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</si>
  <si>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</si>
  <si>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</si>
  <si>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</si>
  <si>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</si>
  <si>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</si>
  <si>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</si>
  <si>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</si>
  <si>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</si>
  <si>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</si>
  <si>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</si>
  <si>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</si>
  <si>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</si>
  <si>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</si>
  <si>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</si>
  <si>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</si>
  <si>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</si>
  <si>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</si>
  <si>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</si>
  <si>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</si>
  <si>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</si>
  <si>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</si>
  <si>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</si>
  <si>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</si>
  <si>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</si>
  <si>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</si>
  <si>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</si>
  <si>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</si>
  <si>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</si>
  <si>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</si>
  <si>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</si>
  <si>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</si>
  <si>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</si>
  <si>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</si>
  <si>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</si>
  <si>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</si>
  <si>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</si>
  <si>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</si>
  <si>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</si>
  <si>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</si>
  <si>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</si>
  <si>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</si>
  <si>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</si>
  <si>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</si>
  <si>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</si>
  <si>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</si>
  <si>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</si>
  <si>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</si>
  <si>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</si>
  <si>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</si>
  <si>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</si>
  <si>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</si>
  <si>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</si>
  <si>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</si>
  <si>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</si>
  <si>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</si>
  <si>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</si>
  <si>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</si>
  <si>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</si>
  <si>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</si>
  <si>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</si>
  <si>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</si>
  <si>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</si>
  <si>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</si>
  <si>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</si>
  <si>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</si>
  <si>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</si>
  <si>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</si>
  <si>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</si>
  <si>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</si>
  <si>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</si>
  <si>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</si>
  <si>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</si>
  <si>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</si>
  <si>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</si>
  <si>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</si>
  <si>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</si>
  <si>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</si>
  <si>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</si>
  <si>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</si>
  <si>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</si>
  <si>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</si>
  <si>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</si>
  <si>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</si>
  <si>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</si>
  <si>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</si>
  <si>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</si>
  <si>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</si>
  <si>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</si>
  <si>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</si>
  <si>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</si>
  <si>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</si>
  <si>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</si>
  <si>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</si>
  <si>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</si>
  <si>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</si>
  <si>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</si>
  <si>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</si>
  <si>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</si>
  <si>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</si>
  <si>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</si>
  <si>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</si>
  <si>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</si>
  <si>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</si>
  <si>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</si>
  <si>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</si>
  <si>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</si>
  <si>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</si>
  <si>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</si>
  <si>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</si>
  <si>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</si>
  <si>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</si>
  <si>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</si>
  <si>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</si>
  <si>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</si>
  <si>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</si>
  <si>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</si>
  <si>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</si>
  <si>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</si>
  <si>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</si>
  <si>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</si>
  <si>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</si>
  <si>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</si>
  <si>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</si>
  <si>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</si>
  <si>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</si>
  <si>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</si>
  <si>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</si>
  <si>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</si>
  <si>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</si>
  <si>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</si>
  <si>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</si>
  <si>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</si>
  <si>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</si>
  <si>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</si>
  <si>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</si>
  <si>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</si>
  <si>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</si>
  <si>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</si>
  <si>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</si>
  <si>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</si>
  <si>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</si>
  <si>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</si>
  <si>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</si>
  <si>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</si>
  <si>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</si>
  <si>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</si>
  <si>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</si>
  <si>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</si>
  <si>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</si>
  <si>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</si>
  <si>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</si>
  <si>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</si>
  <si>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</si>
  <si>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</si>
  <si>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</si>
  <si>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</si>
  <si>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</si>
  <si>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</si>
  <si>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</si>
  <si>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</si>
  <si>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</si>
  <si>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</si>
  <si>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</si>
  <si>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</si>
  <si>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</si>
  <si>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</si>
  <si>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</si>
  <si>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</si>
  <si>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</si>
  <si>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</si>
  <si>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</si>
  <si>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</si>
  <si>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</si>
  <si>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</si>
  <si>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</si>
  <si>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</si>
  <si>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</si>
  <si>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</si>
  <si>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</si>
  <si>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</si>
  <si>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</si>
  <si>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</si>
  <si>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</si>
  <si>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</si>
  <si>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</si>
  <si>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</si>
  <si>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</si>
  <si>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</si>
  <si>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</si>
  <si>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</si>
  <si>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</si>
  <si>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</si>
  <si>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</si>
  <si>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</si>
  <si>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</si>
  <si>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</si>
  <si>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</si>
  <si>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</si>
  <si>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</si>
  <si>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</si>
  <si>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</si>
  <si>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</si>
  <si>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</si>
  <si>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</si>
  <si>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</si>
  <si>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</si>
  <si>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</si>
  <si>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</si>
  <si>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</si>
  <si>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</si>
  <si>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</si>
  <si>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</si>
  <si>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</si>
  <si>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</si>
  <si>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</si>
  <si>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</si>
  <si>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</si>
  <si>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</si>
  <si>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</si>
  <si>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</si>
  <si>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</si>
  <si>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</si>
  <si>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</si>
  <si>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</si>
  <si>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</si>
  <si>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</si>
  <si>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</si>
  <si>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</si>
  <si>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</si>
  <si>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</si>
  <si>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</si>
  <si>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</si>
  <si>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</si>
  <si>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</si>
  <si>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</si>
  <si>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</si>
  <si>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</si>
  <si>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</si>
  <si>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</si>
  <si>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</si>
  <si>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</si>
  <si>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</si>
  <si>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</si>
  <si>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</si>
  <si>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</si>
  <si>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</si>
  <si>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</si>
  <si>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</si>
  <si>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</si>
  <si>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</si>
  <si>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</si>
  <si>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</si>
  <si>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</si>
  <si>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</si>
  <si>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</si>
  <si>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</si>
  <si>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</si>
  <si>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</si>
  <si>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</si>
  <si>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</si>
  <si>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</si>
  <si>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</si>
  <si>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</si>
  <si>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</si>
  <si>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</si>
  <si>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</si>
  <si>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</si>
  <si>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</si>
  <si>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</si>
  <si>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</si>
  <si>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</si>
  <si>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</si>
  <si>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</si>
  <si>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</si>
  <si>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</si>
  <si>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</si>
  <si>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</si>
  <si>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</si>
  <si>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</si>
  <si>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</si>
  <si>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</si>
  <si>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</si>
  <si>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</si>
  <si>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</si>
  <si>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</si>
  <si>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</si>
  <si>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</si>
  <si>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</si>
  <si>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</si>
  <si>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</si>
  <si>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</si>
  <si>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</si>
  <si>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</si>
  <si>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</si>
  <si>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</si>
  <si>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</si>
  <si>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</si>
  <si>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</si>
  <si>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</si>
  <si>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</si>
  <si>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</si>
  <si>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</si>
  <si>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</si>
  <si>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</si>
  <si>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</si>
  <si>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</si>
  <si>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</si>
  <si>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</si>
  <si>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</si>
  <si>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</si>
  <si>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</si>
  <si>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</si>
  <si>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</si>
  <si>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</si>
  <si>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</si>
  <si>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</si>
  <si>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</si>
  <si>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</si>
  <si>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</si>
  <si>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</si>
  <si>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</si>
  <si>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</si>
  <si>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</si>
  <si>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</si>
  <si>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</si>
  <si>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</si>
  <si>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</si>
  <si>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</si>
  <si>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</si>
  <si>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</si>
  <si>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</si>
  <si>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</si>
  <si>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</si>
  <si>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</si>
  <si>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</si>
  <si>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</si>
  <si>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</si>
  <si>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</si>
  <si>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</si>
  <si>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</si>
  <si>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</si>
  <si>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</si>
  <si>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</si>
  <si>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</si>
  <si>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</si>
  <si>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</si>
  <si>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</si>
  <si>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</si>
  <si>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</si>
  <si>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</si>
  <si>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</si>
  <si>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</si>
  <si>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</si>
  <si>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</si>
  <si>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</si>
  <si>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</si>
  <si>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</si>
  <si>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</si>
  <si>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</si>
  <si>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</si>
  <si>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</si>
  <si>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</si>
  <si>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</si>
  <si>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</si>
  <si>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</si>
  <si>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</si>
  <si>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</si>
  <si>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</si>
  <si>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</si>
  <si>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</si>
  <si>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</si>
  <si>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</si>
  <si>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</si>
  <si>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</si>
  <si>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</si>
  <si>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</si>
  <si>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</si>
  <si>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</si>
  <si>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</si>
  <si>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</si>
  <si>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</si>
  <si>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</si>
  <si>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</si>
  <si>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</si>
  <si>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</si>
  <si>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</si>
  <si>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</si>
  <si>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</si>
  <si>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</si>
  <si>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</si>
  <si>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</si>
  <si>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</si>
  <si>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</si>
  <si>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</si>
  <si>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</si>
  <si>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</si>
  <si>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</si>
  <si>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</si>
  <si>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</si>
  <si>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</si>
  <si>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</si>
  <si>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</si>
  <si>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</si>
  <si>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</si>
  <si>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</si>
  <si>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</si>
  <si>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</si>
  <si>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</si>
  <si>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</si>
  <si>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</si>
  <si>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</si>
  <si>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</si>
  <si>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</si>
  <si>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</si>
  <si>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</si>
  <si>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</si>
  <si>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</si>
  <si>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</si>
  <si>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</si>
  <si>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</si>
  <si>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</si>
  <si>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</si>
  <si>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</si>
  <si>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</si>
  <si>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</si>
  <si>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</si>
  <si>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</si>
  <si>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</si>
  <si>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</si>
  <si>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</si>
  <si>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</si>
  <si>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</si>
  <si>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</si>
  <si>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</si>
  <si>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</si>
  <si>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</si>
  <si>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</si>
  <si>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</si>
  <si>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</si>
  <si>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</si>
  <si>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</si>
  <si>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</si>
  <si>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</si>
  <si>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</si>
  <si>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</si>
  <si>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</si>
  <si>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</si>
  <si>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</si>
  <si>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</si>
  <si>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</si>
  <si>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</si>
  <si>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</si>
  <si>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</si>
  <si>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</si>
  <si>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</si>
  <si>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</si>
  <si>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</si>
  <si>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</si>
  <si>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</si>
  <si>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</si>
  <si>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</si>
  <si>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</si>
  <si>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</si>
  <si>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</si>
  <si>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</si>
  <si>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</si>
  <si>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</si>
  <si>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</si>
  <si>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</si>
  <si>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</si>
  <si>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</si>
  <si>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</si>
  <si>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</si>
  <si>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</si>
  <si>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</si>
  <si>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</si>
  <si>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</si>
  <si>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</si>
  <si>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</si>
  <si>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</si>
  <si>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</si>
  <si>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</si>
  <si>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</si>
  <si>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</si>
  <si>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</si>
  <si>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</si>
  <si>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</si>
  <si>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</si>
  <si>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</si>
  <si>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</si>
  <si>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</si>
  <si>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</si>
  <si>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</si>
  <si>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</si>
  <si>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</si>
  <si>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</si>
  <si>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</si>
  <si>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</si>
  <si>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</si>
  <si>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</si>
  <si>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</si>
  <si>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</si>
  <si>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</si>
  <si>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</si>
  <si>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</si>
  <si>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</si>
  <si>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</si>
  <si>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</si>
  <si>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</si>
  <si>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</si>
  <si>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</si>
  <si>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</si>
  <si>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</si>
  <si>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</si>
  <si>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</si>
  <si>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</si>
  <si>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</si>
  <si>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</si>
  <si>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</si>
  <si>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</si>
  <si>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</si>
  <si>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</si>
  <si>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</si>
  <si>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</si>
  <si>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</si>
  <si>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</si>
  <si>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</si>
  <si>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</si>
  <si>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</si>
  <si>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</si>
  <si>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</si>
  <si>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</si>
  <si>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</si>
  <si>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</si>
  <si>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</si>
  <si>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</si>
  <si>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</si>
  <si>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</si>
  <si>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</si>
  <si>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</si>
  <si>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</si>
  <si>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</si>
  <si>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</si>
  <si>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</si>
  <si>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</si>
  <si>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</si>
  <si>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</si>
  <si>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</si>
  <si>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</si>
  <si>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</si>
  <si>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</si>
  <si>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</si>
  <si>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</si>
  <si>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</si>
  <si>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</si>
  <si>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</si>
  <si>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</si>
  <si>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</si>
  <si>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</si>
  <si>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</si>
  <si>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</si>
  <si>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</si>
  <si>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</si>
  <si>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</si>
  <si>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</si>
  <si>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</si>
  <si>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</si>
  <si>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</si>
  <si>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</si>
  <si>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</si>
  <si>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</si>
  <si>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</si>
  <si>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</si>
  <si>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</si>
  <si>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</si>
  <si>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</si>
  <si>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</si>
  <si>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</si>
  <si>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</si>
  <si>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</si>
  <si>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</si>
  <si>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</si>
  <si>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</si>
  <si>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</si>
  <si>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</si>
  <si>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</si>
  <si>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</si>
  <si>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</si>
  <si>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</si>
  <si>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</si>
  <si>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</si>
  <si>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</si>
  <si>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</si>
  <si>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</si>
  <si>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</si>
  <si>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</si>
  <si>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</si>
  <si>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</si>
  <si>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</si>
  <si>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</si>
  <si>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</si>
  <si>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</si>
  <si>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</si>
  <si>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</si>
  <si>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</si>
  <si>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</si>
  <si>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</si>
  <si>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</si>
  <si>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</si>
  <si>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</si>
  <si>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</si>
  <si>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</si>
  <si>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</si>
  <si>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</si>
  <si>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</si>
  <si>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</si>
  <si>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</si>
  <si>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</si>
  <si>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</si>
  <si>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</si>
  <si>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</si>
  <si>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</si>
  <si>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</si>
  <si>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</si>
  <si>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</si>
  <si>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</si>
  <si>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</si>
  <si>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</si>
  <si>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</si>
  <si>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</si>
  <si>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</si>
  <si>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</si>
  <si>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</si>
  <si>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</si>
  <si>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</si>
  <si>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</si>
  <si>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</si>
  <si>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</si>
  <si>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</si>
  <si>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</si>
  <si>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</si>
  <si>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</si>
  <si>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</si>
  <si>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</si>
  <si>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</si>
  <si>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</si>
  <si>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</si>
  <si>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</si>
  <si>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</si>
  <si>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</si>
  <si>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</si>
  <si>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</si>
  <si>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</si>
  <si>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</si>
  <si>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</si>
  <si>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</si>
  <si>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</si>
  <si>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</si>
  <si>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</si>
  <si>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</si>
  <si>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</si>
  <si>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</si>
  <si>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</si>
  <si>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</si>
  <si>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</si>
  <si>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</si>
  <si>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</si>
  <si>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</si>
  <si>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</si>
  <si>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</si>
  <si>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</si>
  <si>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</si>
  <si>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</si>
  <si>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</si>
  <si>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</si>
  <si>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</si>
  <si>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</si>
  <si>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</si>
  <si>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</si>
  <si>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</si>
  <si>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</si>
  <si>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</si>
  <si>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</si>
  <si>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</si>
  <si>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</si>
  <si>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</si>
  <si>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</si>
  <si>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</si>
  <si>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</si>
  <si>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</si>
  <si>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</si>
  <si>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</si>
  <si>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</si>
  <si>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</si>
  <si>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</si>
  <si>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</si>
  <si>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</si>
  <si>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</si>
  <si>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</si>
  <si>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</si>
  <si>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</si>
  <si>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</si>
  <si>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</si>
  <si>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</si>
  <si>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</si>
  <si>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</si>
  <si>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</si>
  <si>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</si>
  <si>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</si>
  <si>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</si>
  <si>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</si>
  <si>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</si>
  <si>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</si>
  <si>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</si>
  <si>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</si>
  <si>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</si>
  <si>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</si>
  <si>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</si>
  <si>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</si>
  <si>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</si>
  <si>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</si>
  <si>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</si>
  <si>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</si>
  <si>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</si>
  <si>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</si>
  <si>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</si>
  <si>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</si>
  <si>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</si>
  <si>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</si>
  <si>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</si>
  <si>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</si>
  <si>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</si>
  <si>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</si>
  <si>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</si>
  <si>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</si>
  <si>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</si>
  <si>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</si>
  <si>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</si>
  <si>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</si>
  <si>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</si>
  <si>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</si>
  <si>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</si>
  <si>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</si>
  <si>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</si>
  <si>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</si>
  <si>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</si>
  <si>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</si>
  <si>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</si>
  <si>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</si>
  <si>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</si>
  <si>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</si>
  <si>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</si>
  <si>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</si>
  <si>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</si>
  <si>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</si>
  <si>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</si>
  <si>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</si>
  <si>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</si>
  <si>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</si>
  <si>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</si>
  <si>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</si>
  <si>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</si>
  <si>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</si>
  <si>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</si>
  <si>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</si>
  <si>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</si>
  <si>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</si>
  <si>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</si>
  <si>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</si>
  <si>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</si>
  <si>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</si>
  <si>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</si>
  <si>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</si>
  <si>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</si>
  <si>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</si>
  <si>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</si>
  <si>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</si>
  <si>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</si>
  <si>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</si>
  <si>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</si>
  <si>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</si>
  <si>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</si>
  <si>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</si>
  <si>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</si>
  <si>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</si>
  <si>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</si>
  <si>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</si>
  <si>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</si>
  <si>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</si>
  <si>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</si>
  <si>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</si>
  <si>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</si>
  <si>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</si>
  <si>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</si>
  <si>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</si>
  <si>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</si>
  <si>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</si>
  <si>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</si>
  <si>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</si>
  <si>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</si>
  <si>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</si>
  <si>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</si>
  <si>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</si>
  <si>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</si>
  <si>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</si>
  <si>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</si>
  <si>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</si>
  <si>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</si>
  <si>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</si>
  <si>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</si>
  <si>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</si>
  <si>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</si>
  <si>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</si>
  <si>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</si>
  <si>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</si>
  <si>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</si>
  <si>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</si>
  <si>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</si>
  <si>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</si>
  <si>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</si>
  <si>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</si>
  <si>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</si>
  <si>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</si>
  <si>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</si>
  <si>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</si>
  <si>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</si>
  <si>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</si>
  <si>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</si>
  <si>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</si>
  <si>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</si>
  <si>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</si>
  <si>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</si>
  <si>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</si>
  <si>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</si>
  <si>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</si>
  <si>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</si>
  <si>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</si>
  <si>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</si>
  <si>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</si>
  <si>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</si>
  <si>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</si>
  <si>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</si>
  <si>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</si>
  <si>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</si>
  <si>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</si>
  <si>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</si>
  <si>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</si>
  <si>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</si>
  <si>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</si>
  <si>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</si>
  <si>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</si>
  <si>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</si>
  <si>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</si>
  <si>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</si>
  <si>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</si>
  <si>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</si>
  <si>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</si>
  <si>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</si>
  <si>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</si>
  <si>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</si>
  <si>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</si>
  <si>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</si>
  <si>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</si>
  <si>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</si>
  <si>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</si>
  <si>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</si>
  <si>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</si>
  <si>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</si>
  <si>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</si>
  <si>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</si>
  <si>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</si>
  <si>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</si>
  <si>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</si>
  <si>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</si>
  <si>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</si>
  <si>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</si>
  <si>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</si>
  <si>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</si>
  <si>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</si>
  <si>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</si>
  <si>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</si>
  <si>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</si>
  <si>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</si>
  <si>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</si>
  <si>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</si>
  <si>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</si>
  <si>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</si>
  <si>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</si>
  <si>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</si>
  <si>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</si>
  <si>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</si>
  <si>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</si>
  <si>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</si>
  <si>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</si>
  <si>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</si>
  <si>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</si>
  <si>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</si>
  <si>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</si>
  <si>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</si>
  <si>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</si>
  <si>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</si>
  <si>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</si>
  <si>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</si>
  <si>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</si>
  <si>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</si>
  <si>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</si>
  <si>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</si>
  <si>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</si>
  <si>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</si>
  <si>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</si>
  <si>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</si>
  <si>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</si>
  <si>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</si>
  <si>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</si>
  <si>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</si>
  <si>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</si>
  <si>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</si>
  <si>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</si>
  <si>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</si>
  <si>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</si>
  <si>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</si>
  <si>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</si>
  <si>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</si>
  <si>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</si>
  <si>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</si>
  <si>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</si>
  <si>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</si>
  <si>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</si>
  <si>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</si>
  <si>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</si>
  <si>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</si>
  <si>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</si>
  <si>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</si>
  <si>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</si>
  <si>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</si>
  <si>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</si>
  <si>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</si>
  <si>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</si>
  <si>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</si>
  <si>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</si>
  <si>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</si>
  <si>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</si>
  <si>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</si>
  <si>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</si>
  <si>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</si>
  <si>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</si>
  <si>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</si>
  <si>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</si>
  <si>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</si>
  <si>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</si>
  <si>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</si>
  <si>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</si>
  <si>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</si>
  <si>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</si>
  <si>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</si>
  <si>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</si>
  <si>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</si>
  <si>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</si>
  <si>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</si>
  <si>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</si>
  <si>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</si>
  <si>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</si>
  <si>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</si>
  <si>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</si>
  <si>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</si>
  <si>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</si>
  <si>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</si>
  <si>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</si>
  <si>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</si>
  <si>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</si>
  <si>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</si>
  <si>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</si>
  <si>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</si>
  <si>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</si>
  <si>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</si>
  <si>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</si>
  <si>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</si>
  <si>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</si>
  <si>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</si>
  <si>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</si>
  <si>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</si>
  <si>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</si>
  <si>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</si>
  <si>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</si>
  <si>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</si>
  <si>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</si>
  <si>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</si>
  <si>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</si>
  <si>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</si>
  <si>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</si>
  <si>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</si>
  <si>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</si>
  <si>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</si>
  <si>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</si>
  <si>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</si>
  <si>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</si>
  <si>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</si>
  <si>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</si>
  <si>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</si>
  <si>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</si>
  <si>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</si>
  <si>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</si>
  <si>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</si>
  <si>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</si>
  <si>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</si>
  <si>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</si>
  <si>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</si>
  <si>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</si>
  <si>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</si>
  <si>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</si>
  <si>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</si>
  <si>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</si>
  <si>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</si>
  <si>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</si>
  <si>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</si>
  <si>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</si>
  <si>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</si>
  <si>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</si>
  <si>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</si>
  <si>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</si>
  <si>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</si>
  <si>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</si>
  <si>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</si>
  <si>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</si>
  <si>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</si>
  <si>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</si>
  <si>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</si>
  <si>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</si>
  <si>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</si>
  <si>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</si>
  <si>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</si>
  <si>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</si>
  <si>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</si>
  <si>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</si>
  <si>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</si>
  <si>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</si>
  <si>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</si>
  <si>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</si>
  <si>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</si>
  <si>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</si>
  <si>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</si>
  <si>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</si>
  <si>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</si>
  <si>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</si>
  <si>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</si>
  <si>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</si>
  <si>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</si>
  <si>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</si>
  <si>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</si>
  <si>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</si>
  <si>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</si>
  <si>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</si>
  <si>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</si>
  <si>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</si>
  <si>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</si>
  <si>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</si>
  <si>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</si>
  <si>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</si>
  <si>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</si>
  <si>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</si>
  <si>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</si>
  <si>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</si>
  <si>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</si>
  <si>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</si>
  <si>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</si>
  <si>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</si>
  <si>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</si>
  <si>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</si>
  <si>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</si>
  <si>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</si>
  <si>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</si>
  <si>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</si>
  <si>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</si>
  <si>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</si>
  <si>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</si>
  <si>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</si>
  <si>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</si>
  <si>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</si>
  <si>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</si>
  <si>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</si>
  <si>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</si>
  <si>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</si>
  <si>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</si>
  <si>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</si>
  <si>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</si>
  <si>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</si>
  <si>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</si>
  <si>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</si>
  <si>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</si>
  <si>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</si>
  <si>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</si>
  <si>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</si>
  <si>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</si>
  <si>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</si>
  <si>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</si>
  <si>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</si>
  <si>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</si>
  <si>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</si>
  <si>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</si>
  <si>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</si>
  <si>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</si>
  <si>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</si>
  <si>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</si>
  <si>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</si>
  <si>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</si>
  <si>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</si>
  <si>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</si>
  <si>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</si>
  <si>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</si>
  <si>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</si>
  <si>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</si>
  <si>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</si>
  <si>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</si>
  <si>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</si>
  <si>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</si>
  <si>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</si>
  <si>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</si>
  <si>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</si>
  <si>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</si>
  <si>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</si>
  <si>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</si>
  <si>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</si>
  <si>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</si>
  <si>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</si>
  <si>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</si>
  <si>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</si>
  <si>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</si>
  <si>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</si>
  <si>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</si>
  <si>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</si>
  <si>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</si>
  <si>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</si>
  <si>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</si>
  <si>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</si>
  <si>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</si>
  <si>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</si>
  <si>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</si>
  <si>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</si>
  <si>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</si>
  <si>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</si>
  <si>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</si>
  <si>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</si>
  <si>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</si>
  <si>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</si>
  <si>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</si>
  <si>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</si>
  <si>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</si>
  <si>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</si>
  <si>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</si>
  <si>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</si>
  <si>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</si>
  <si>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</si>
  <si>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</si>
  <si>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</si>
  <si>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</si>
  <si>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</si>
  <si>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</si>
  <si>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</si>
  <si>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</si>
  <si>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</si>
  <si>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</si>
  <si>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</si>
  <si>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</si>
  <si>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</si>
  <si>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</si>
  <si>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</si>
  <si>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</si>
  <si>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</si>
  <si>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</si>
  <si>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</si>
  <si>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</si>
  <si>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</si>
  <si>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</si>
  <si>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</si>
  <si>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</si>
  <si>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</si>
  <si>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</si>
  <si>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</si>
  <si>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</si>
  <si>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</si>
  <si>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</si>
  <si>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</si>
  <si>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</si>
  <si>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</si>
  <si>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</si>
  <si>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</si>
  <si>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</si>
  <si>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</si>
  <si>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</si>
  <si>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</si>
  <si>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</si>
  <si>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</si>
  <si>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</si>
  <si>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</si>
  <si>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</si>
  <si>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</si>
  <si>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</si>
  <si>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</si>
  <si>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</si>
  <si>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</si>
  <si>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</si>
  <si>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</si>
  <si>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</si>
  <si>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</si>
  <si>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</si>
  <si>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</si>
  <si>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</si>
  <si>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</si>
  <si>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</si>
  <si>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</si>
  <si>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</si>
  <si>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</si>
  <si>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</si>
  <si>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</si>
  <si>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</si>
  <si>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</si>
  <si>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</si>
  <si>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</si>
  <si>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</si>
  <si>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</si>
  <si>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</si>
  <si>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</si>
  <si>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</si>
  <si>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</si>
  <si>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</si>
  <si>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</si>
  <si>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</si>
  <si>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</si>
  <si>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</si>
  <si>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</si>
  <si>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</si>
  <si>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</si>
  <si>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</si>
  <si>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</si>
  <si>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</si>
  <si>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</si>
  <si>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</si>
  <si>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</si>
  <si>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</si>
  <si>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</si>
  <si>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</si>
  <si>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</si>
  <si>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</si>
  <si>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</si>
  <si>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</si>
  <si>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</si>
  <si>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</si>
  <si>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</si>
  <si>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</si>
  <si>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</si>
  <si>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</si>
  <si>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</si>
  <si>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</si>
  <si>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</si>
  <si>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</si>
  <si>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</si>
  <si>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</si>
  <si>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</si>
  <si>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</si>
  <si>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</si>
  <si>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</si>
  <si>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</si>
  <si>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</si>
  <si>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</si>
  <si>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</si>
  <si>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</si>
  <si>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</si>
  <si>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</si>
  <si>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</si>
  <si>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</si>
  <si>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</si>
  <si>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</si>
  <si>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</si>
  <si>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</si>
  <si>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</si>
  <si>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</si>
  <si>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</si>
  <si>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</si>
  <si>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</si>
  <si>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</si>
  <si>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</si>
  <si>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</si>
  <si>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</si>
  <si>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</si>
  <si>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</si>
  <si>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</si>
  <si>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</si>
  <si>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</si>
  <si>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</si>
  <si>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</si>
  <si>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</si>
  <si>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</si>
  <si>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</si>
  <si>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</si>
  <si>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</si>
  <si>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</si>
  <si>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</si>
  <si>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</si>
  <si>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</si>
  <si>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</si>
  <si>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</si>
  <si>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</si>
  <si>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</si>
  <si>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</si>
  <si>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</si>
  <si>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</si>
  <si>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</si>
  <si>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</si>
  <si>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</si>
  <si>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</si>
  <si>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</si>
  <si>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</si>
  <si>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</si>
  <si>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</si>
  <si>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</si>
  <si>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</si>
  <si>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</si>
  <si>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</si>
  <si>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</si>
  <si>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</si>
  <si>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</si>
  <si>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</si>
  <si>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</si>
  <si>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</si>
  <si>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</si>
  <si>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</si>
  <si>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</si>
  <si>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</si>
  <si>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</si>
  <si>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</si>
  <si>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</si>
  <si>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</si>
  <si>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</si>
  <si>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</si>
  <si>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</si>
  <si>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</si>
  <si>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</si>
  <si>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</si>
  <si>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</si>
  <si>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</si>
  <si>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</si>
  <si>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</si>
  <si>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</si>
  <si>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</si>
  <si>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</si>
  <si>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</si>
  <si>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</si>
  <si>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</si>
  <si>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</si>
  <si>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</si>
  <si>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</si>
  <si>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</si>
  <si>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</si>
  <si>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</si>
  <si>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</si>
  <si>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</si>
  <si>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</si>
  <si>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</si>
  <si>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</si>
  <si>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</si>
  <si>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</si>
  <si>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</si>
  <si>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</si>
  <si>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</si>
  <si>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</si>
  <si>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</si>
  <si>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</si>
  <si>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</si>
  <si>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</si>
  <si>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</si>
  <si>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</si>
  <si>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</si>
  <si>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</si>
  <si>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</si>
  <si>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</si>
  <si>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</si>
  <si>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</si>
  <si>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</si>
  <si>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</si>
  <si>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</si>
  <si>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</si>
  <si>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</si>
  <si>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</si>
  <si>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</si>
  <si>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</si>
  <si>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</si>
  <si>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</si>
  <si>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</si>
  <si>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</si>
  <si>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</si>
  <si>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</si>
  <si>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</si>
  <si>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</si>
  <si>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</si>
  <si>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</si>
  <si>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</si>
  <si>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</si>
  <si>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</si>
  <si>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</si>
  <si>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</si>
  <si>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</si>
  <si>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</si>
  <si>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</si>
  <si>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</si>
  <si>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</si>
  <si>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</si>
  <si>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</si>
  <si>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</si>
  <si>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</si>
  <si>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</si>
  <si>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</si>
  <si>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</si>
  <si>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</si>
  <si>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</si>
  <si>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</si>
  <si>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</si>
  <si>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</si>
  <si>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</si>
  <si>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</si>
  <si>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</si>
  <si>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</si>
  <si>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</si>
  <si>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</si>
  <si>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</si>
  <si>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</si>
  <si>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</si>
  <si>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</si>
  <si>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</si>
  <si>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</si>
  <si>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</si>
  <si>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</si>
  <si>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</si>
  <si>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</si>
  <si>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</si>
  <si>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</si>
  <si>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</si>
  <si>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</si>
  <si>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</si>
  <si>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</si>
  <si>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</si>
  <si>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</si>
  <si>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</si>
  <si>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</si>
  <si>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</si>
  <si>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</si>
  <si>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</si>
  <si>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</si>
  <si>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</si>
  <si>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</si>
  <si>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</si>
  <si>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</si>
  <si>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</si>
  <si>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</si>
  <si>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</si>
  <si>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</si>
  <si>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</si>
  <si>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</si>
  <si>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</si>
  <si>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</si>
  <si>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</si>
  <si>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</si>
  <si>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</si>
  <si>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</si>
  <si>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</si>
  <si>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</si>
  <si>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</si>
  <si>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</si>
  <si>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</si>
  <si>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</si>
  <si>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</si>
  <si>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</si>
  <si>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</si>
  <si>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</si>
  <si>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</si>
  <si>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</si>
  <si>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</si>
  <si>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</si>
  <si>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</si>
  <si>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</si>
  <si>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</si>
  <si>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</si>
  <si>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</si>
  <si>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</si>
  <si>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</si>
  <si>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</si>
  <si>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</si>
  <si>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</si>
  <si>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</si>
  <si>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</si>
  <si>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</si>
  <si>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</si>
  <si>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</si>
  <si>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</si>
  <si>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</si>
  <si>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</si>
  <si>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</si>
  <si>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</si>
  <si>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</si>
  <si>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</si>
  <si>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</si>
  <si>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</si>
  <si>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</si>
  <si>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</si>
  <si>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</si>
  <si>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</si>
  <si>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</si>
  <si>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</si>
  <si>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</si>
  <si>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</si>
  <si>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</si>
  <si>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</si>
  <si>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</si>
  <si>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</si>
  <si>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</si>
  <si>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</si>
  <si>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</si>
  <si>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</si>
  <si>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</si>
  <si>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</si>
  <si>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</si>
  <si>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</si>
  <si>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</si>
  <si>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</si>
  <si>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</si>
  <si>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</si>
  <si>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</si>
  <si>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</si>
  <si>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</si>
  <si>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</si>
  <si>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</si>
  <si>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</si>
  <si>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</si>
  <si>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</si>
  <si>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</si>
  <si>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</si>
  <si>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</si>
  <si>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</si>
  <si>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</si>
  <si>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</si>
  <si>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</si>
  <si>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</si>
  <si>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</si>
  <si>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</si>
  <si>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</si>
  <si>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</si>
  <si>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</si>
  <si>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</si>
  <si>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</si>
  <si>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</si>
  <si>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</si>
  <si>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</si>
  <si>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</si>
  <si>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</si>
  <si>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</si>
  <si>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</si>
  <si>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</si>
  <si>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</si>
  <si>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</si>
  <si>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</si>
  <si>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</si>
  <si>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</si>
  <si>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</si>
  <si>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</si>
  <si>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</si>
  <si>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</si>
  <si>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</si>
  <si>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</si>
  <si>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</si>
  <si>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</si>
  <si>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</si>
  <si>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</si>
  <si>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</si>
  <si>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</si>
  <si>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</si>
  <si>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</si>
  <si>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</si>
  <si>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</si>
  <si>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</si>
  <si>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</si>
  <si>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</si>
  <si>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</si>
  <si>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</si>
  <si>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</si>
  <si>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</si>
  <si>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</si>
  <si>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</si>
  <si>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</si>
  <si>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</si>
  <si>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</si>
  <si>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</si>
  <si>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</si>
  <si>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</si>
  <si>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</si>
  <si>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</si>
  <si>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</si>
  <si>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</si>
  <si>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</si>
  <si>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</si>
  <si>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</si>
  <si>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</si>
  <si>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</si>
  <si>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</si>
  <si>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</si>
  <si>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</si>
  <si>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</si>
  <si>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</si>
  <si>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</si>
  <si>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</si>
  <si>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</si>
  <si>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</si>
  <si>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</si>
  <si>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</si>
  <si>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</si>
  <si>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</si>
  <si>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</si>
  <si>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</si>
  <si>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</si>
  <si>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</si>
  <si>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</si>
  <si>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</si>
  <si>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</si>
  <si>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</si>
  <si>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</si>
  <si>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</si>
  <si>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</si>
  <si>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</si>
  <si>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</si>
  <si>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</si>
  <si>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</si>
  <si>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</si>
  <si>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</si>
  <si>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</si>
  <si>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</si>
  <si>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</si>
  <si>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</si>
  <si>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</si>
  <si>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</si>
  <si>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</si>
  <si>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</si>
  <si>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</si>
  <si>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</si>
  <si>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</si>
  <si>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</si>
  <si>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</si>
  <si>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</si>
  <si>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</si>
  <si>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</si>
  <si>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</si>
  <si>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</si>
  <si>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</si>
  <si>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</si>
  <si>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</si>
  <si>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</si>
  <si>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</si>
  <si>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</si>
  <si>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</si>
  <si>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</si>
  <si>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</si>
  <si>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</si>
  <si>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</si>
  <si>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</si>
  <si>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</si>
  <si>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</si>
  <si>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</si>
  <si>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</si>
  <si>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</si>
  <si>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</si>
  <si>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</si>
  <si>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</si>
  <si>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</si>
  <si>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</si>
  <si>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</si>
  <si>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</si>
  <si>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</si>
  <si>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</si>
  <si>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</si>
  <si>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</si>
  <si>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</si>
  <si>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</si>
  <si>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</si>
  <si>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</si>
  <si>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</si>
  <si>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</si>
  <si>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</si>
  <si>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</si>
  <si>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</si>
  <si>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</si>
  <si>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</si>
  <si>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</si>
  <si>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</si>
  <si>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</si>
  <si>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</si>
  <si>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</si>
  <si>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</si>
  <si>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</si>
  <si>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</si>
  <si>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</si>
  <si>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</si>
  <si>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</si>
  <si>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</si>
  <si>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</si>
  <si>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</si>
  <si>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</si>
  <si>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</si>
  <si>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</si>
  <si>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</si>
  <si>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</si>
  <si>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</si>
  <si>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</si>
  <si>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</si>
  <si>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</si>
  <si>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</si>
  <si>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</si>
  <si>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</si>
  <si>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</si>
  <si>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</si>
  <si>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</si>
  <si>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</si>
  <si>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</si>
  <si>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</si>
  <si>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</si>
  <si>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</si>
  <si>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</si>
  <si>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</si>
  <si>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</si>
  <si>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</si>
  <si>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</si>
  <si>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</si>
  <si>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</si>
  <si>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</si>
  <si>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</si>
  <si>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</si>
  <si>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</si>
  <si>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</si>
  <si>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</si>
  <si>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</si>
  <si>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</si>
  <si>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</si>
  <si>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</si>
  <si>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</si>
  <si>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</si>
  <si>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</si>
  <si>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</si>
  <si>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</si>
  <si>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</si>
  <si>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</si>
  <si>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</si>
  <si>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</si>
  <si>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</si>
  <si>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</si>
  <si>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</si>
  <si>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</si>
  <si>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</si>
  <si>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</si>
  <si>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</si>
  <si>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</si>
  <si>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</si>
  <si>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</si>
  <si>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</si>
  <si>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</si>
  <si>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</si>
  <si>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</si>
  <si>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</si>
  <si>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</si>
  <si>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</si>
  <si>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</si>
  <si>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</si>
  <si>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</si>
  <si>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</si>
  <si>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</si>
  <si>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</si>
  <si>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</si>
  <si>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</si>
  <si>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</si>
  <si>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</si>
  <si>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</si>
  <si>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</si>
  <si>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</si>
  <si>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</si>
  <si>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</si>
  <si>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</si>
  <si>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</si>
  <si>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</si>
  <si>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</si>
  <si>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</si>
  <si>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</si>
  <si>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</si>
  <si>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</si>
  <si>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</si>
  <si>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</si>
  <si>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</si>
  <si>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</si>
  <si>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</si>
  <si>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</si>
  <si>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</si>
  <si>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</si>
  <si>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</si>
  <si>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</si>
  <si>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</si>
  <si>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</si>
  <si>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</si>
  <si>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</si>
  <si>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</si>
  <si>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</si>
  <si>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</si>
  <si>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</si>
  <si>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</si>
  <si>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</si>
  <si>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</si>
  <si>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</si>
  <si>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</si>
  <si>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</si>
  <si>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</si>
  <si>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</si>
  <si>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</si>
  <si>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</si>
  <si>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</si>
  <si>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</si>
  <si>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</si>
  <si>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</si>
  <si>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</si>
  <si>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</si>
  <si>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</si>
  <si>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</si>
  <si>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</si>
  <si>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</si>
  <si>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</si>
  <si>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</si>
  <si>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</si>
  <si>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</si>
  <si>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</si>
  <si>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</si>
  <si>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</si>
  <si>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</si>
  <si>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</si>
  <si>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</si>
  <si>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</si>
  <si>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</si>
  <si>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</si>
  <si>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</si>
  <si>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</si>
  <si>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</si>
  <si>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</si>
  <si>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</si>
  <si>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</si>
  <si>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</si>
  <si>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</si>
  <si>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</si>
  <si>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</si>
  <si>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</si>
  <si>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</si>
  <si>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</si>
  <si>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</si>
  <si>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</si>
  <si>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</si>
  <si>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</si>
  <si>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</si>
  <si>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</si>
  <si>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</si>
  <si>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</si>
  <si>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</si>
  <si>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</si>
  <si>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</si>
  <si>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</si>
  <si>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</si>
  <si>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</si>
  <si>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</si>
  <si>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</si>
  <si>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</si>
  <si>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</si>
  <si>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</si>
  <si>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</si>
  <si>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</si>
  <si>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</si>
  <si>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</si>
  <si>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</si>
  <si>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</si>
  <si>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</si>
  <si>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</si>
  <si>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</si>
  <si>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</si>
  <si>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</si>
  <si>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</si>
  <si>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</si>
  <si>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</si>
  <si>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</si>
  <si>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</si>
  <si>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</si>
  <si>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</si>
  <si>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</si>
  <si>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</si>
  <si>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</si>
  <si>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</si>
  <si>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</si>
  <si>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</si>
  <si>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</si>
  <si>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</si>
  <si>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</si>
  <si>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</si>
  <si>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</si>
  <si>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</si>
  <si>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</si>
  <si>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</si>
  <si>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</si>
  <si>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</si>
  <si>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</si>
  <si>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</si>
  <si>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</si>
  <si>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</si>
  <si>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</si>
  <si>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</si>
  <si>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</si>
  <si>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</si>
  <si>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</si>
  <si>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</si>
  <si>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</si>
  <si>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</si>
  <si>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</si>
  <si>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</si>
  <si>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</si>
  <si>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</si>
  <si>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</si>
  <si>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</si>
  <si>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</si>
  <si>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</si>
  <si>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</si>
  <si>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</si>
  <si>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</si>
  <si>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</si>
  <si>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</si>
  <si>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</si>
  <si>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</si>
  <si>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</si>
  <si>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</si>
  <si>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</si>
  <si>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</si>
  <si>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</si>
  <si>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</si>
  <si>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</si>
  <si>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</si>
  <si>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</si>
  <si>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</si>
  <si>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</si>
  <si>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</si>
  <si>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</si>
  <si>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</si>
  <si>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</si>
  <si>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</si>
  <si>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</si>
  <si>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</si>
  <si>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</si>
  <si>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</si>
  <si>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</si>
  <si>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</si>
  <si>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</si>
  <si>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</si>
  <si>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</si>
  <si>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</si>
  <si>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</si>
  <si>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</si>
  <si>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</si>
  <si>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</si>
  <si>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</si>
  <si>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</si>
  <si>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</si>
  <si>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</si>
  <si>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</si>
  <si>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</si>
  <si>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</si>
  <si>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</si>
  <si>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</si>
  <si>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</si>
  <si>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</si>
  <si>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</si>
  <si>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</si>
  <si>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</si>
  <si>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</si>
  <si>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</si>
  <si>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</si>
  <si>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</si>
  <si>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</si>
  <si>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</si>
  <si>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</si>
  <si>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</si>
  <si>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</si>
  <si>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</si>
  <si>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</si>
  <si>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</si>
  <si>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</si>
  <si>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</si>
  <si>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</si>
  <si>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</si>
  <si>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</si>
  <si>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</si>
  <si>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</si>
  <si>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</si>
  <si>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</si>
  <si>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</si>
  <si>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</si>
  <si>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</si>
  <si>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</si>
  <si>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</si>
  <si>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</si>
  <si>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</si>
  <si>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</si>
  <si>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</si>
  <si>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</si>
  <si>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</si>
  <si>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</si>
  <si>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</si>
  <si>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</si>
  <si>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</si>
  <si>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</si>
  <si>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</si>
  <si>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</si>
  <si>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</si>
  <si>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</si>
  <si>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</si>
  <si>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</si>
  <si>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</si>
  <si>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</si>
  <si>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</si>
  <si>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</si>
  <si>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</si>
  <si>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</si>
  <si>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</si>
  <si>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</si>
  <si>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</si>
  <si>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</si>
  <si>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</si>
  <si>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</si>
  <si>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</si>
  <si>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</si>
  <si>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</si>
  <si>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</si>
  <si>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</si>
  <si>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</si>
  <si>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</si>
  <si>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</si>
  <si>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</si>
  <si>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</si>
  <si>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</si>
  <si>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</si>
  <si>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</si>
  <si>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</si>
  <si>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</si>
  <si>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</si>
  <si>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</si>
  <si>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</si>
  <si>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</si>
  <si>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</si>
  <si>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</si>
  <si>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</si>
  <si>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</si>
  <si>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</si>
  <si>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</si>
  <si>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</si>
  <si>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</si>
  <si>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</si>
  <si>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</si>
  <si>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</si>
  <si>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</si>
  <si>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</si>
  <si>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</si>
  <si>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</si>
  <si>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</si>
  <si>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</si>
  <si>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</si>
  <si>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</si>
  <si>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</si>
  <si>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</si>
  <si>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</si>
  <si>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</si>
  <si>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</si>
  <si>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</si>
  <si>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</si>
  <si>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</si>
  <si>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</si>
  <si>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</si>
  <si>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</si>
  <si>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</si>
  <si>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</si>
  <si>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</si>
  <si>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</si>
  <si>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</si>
  <si>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</si>
  <si>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</si>
  <si>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</si>
  <si>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</si>
  <si>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</si>
  <si>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</si>
  <si>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</si>
  <si>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</si>
  <si>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</si>
  <si>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</si>
  <si>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</si>
  <si>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</si>
  <si>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</si>
  <si>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</si>
  <si>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</si>
  <si>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</si>
  <si>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</si>
  <si>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</si>
  <si>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</si>
  <si>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</si>
  <si>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</si>
  <si>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</si>
  <si>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</si>
  <si>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</si>
  <si>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</si>
  <si>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</si>
  <si>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</si>
  <si>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</si>
  <si>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</si>
  <si>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</si>
  <si>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</si>
  <si>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</si>
  <si>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</si>
  <si>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</si>
  <si>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</si>
  <si>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</si>
  <si>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</si>
  <si>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</si>
  <si>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</si>
  <si>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</si>
  <si>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</si>
  <si>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</si>
  <si>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</si>
  <si>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</si>
  <si>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</si>
  <si>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</si>
  <si>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</si>
  <si>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</si>
  <si>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</si>
  <si>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</si>
  <si>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</si>
  <si>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</si>
  <si>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</si>
  <si>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</si>
  <si>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</si>
  <si>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</si>
  <si>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</si>
  <si>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</si>
  <si>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</si>
  <si>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</si>
  <si>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</si>
  <si>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</si>
  <si>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</si>
  <si>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</si>
  <si>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</si>
  <si>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</si>
  <si>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</si>
  <si>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</si>
  <si>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</si>
  <si>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</si>
  <si>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</si>
  <si>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</si>
  <si>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</si>
  <si>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</si>
  <si>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</si>
  <si>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</si>
  <si>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</si>
  <si>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</si>
  <si>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</si>
  <si>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</si>
  <si>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</si>
  <si>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</si>
  <si>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</si>
  <si>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</si>
  <si>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</si>
  <si>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</si>
  <si>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</si>
  <si>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</si>
  <si>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</si>
  <si>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</si>
  <si>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</si>
  <si>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</si>
  <si>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</si>
  <si>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</si>
  <si>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</si>
  <si>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</si>
  <si>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</si>
  <si>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</si>
  <si>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</si>
  <si>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</si>
  <si>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</si>
  <si>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</si>
  <si>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</si>
  <si>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</si>
  <si>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</si>
  <si>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</si>
  <si>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</si>
  <si>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</si>
  <si>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</si>
  <si>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</si>
  <si>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</si>
  <si>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</si>
  <si>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</si>
  <si>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</si>
  <si>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</si>
  <si>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</si>
  <si>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</si>
  <si>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</si>
  <si>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</si>
  <si>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</si>
  <si>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</si>
  <si>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</si>
  <si>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</si>
  <si>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</si>
  <si>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</si>
  <si>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</si>
  <si>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</si>
  <si>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</si>
  <si>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</si>
  <si>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</si>
  <si>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</si>
  <si>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</si>
  <si>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</si>
  <si>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</si>
  <si>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</si>
  <si>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</si>
  <si>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</si>
  <si>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</si>
  <si>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</si>
  <si>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</si>
  <si>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</si>
  <si>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</si>
  <si>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</si>
  <si>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</si>
  <si>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</si>
  <si>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</si>
  <si>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</si>
  <si>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</si>
  <si>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</si>
  <si>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</si>
  <si>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</si>
  <si>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</si>
  <si>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</si>
  <si>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</si>
  <si>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</si>
  <si>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</si>
  <si>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</si>
  <si>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</si>
  <si>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</si>
  <si>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</si>
  <si>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</si>
  <si>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</si>
  <si>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</si>
  <si>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</si>
  <si>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</si>
  <si>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</si>
  <si>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</si>
  <si>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</si>
  <si>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</si>
  <si>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</si>
  <si>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</si>
  <si>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</si>
  <si>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</si>
  <si>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</si>
  <si>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</si>
  <si>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</si>
  <si>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</si>
  <si>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</si>
  <si>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</si>
  <si>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</si>
  <si>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</si>
  <si>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</si>
  <si>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</si>
  <si>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</si>
  <si>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</si>
  <si>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</si>
  <si>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</si>
  <si>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</si>
  <si>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</si>
  <si>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</si>
  <si>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</si>
  <si>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</si>
  <si>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</si>
  <si>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</si>
  <si>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</si>
  <si>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</si>
  <si>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</si>
  <si>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</si>
  <si>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</si>
  <si>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</si>
  <si>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</si>
  <si>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</si>
  <si>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</si>
  <si>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</si>
  <si>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</si>
  <si>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</si>
  <si>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</si>
  <si>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</si>
  <si>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</si>
  <si>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</si>
  <si>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</si>
  <si>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</si>
  <si>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</si>
  <si>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</si>
  <si>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</si>
  <si>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</si>
  <si>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</si>
  <si>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</si>
  <si>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</si>
  <si>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</si>
  <si>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</si>
  <si>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</si>
  <si>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</si>
  <si>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</si>
  <si>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</si>
  <si>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</si>
  <si>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</si>
  <si>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</si>
  <si>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</si>
  <si>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</si>
  <si>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</si>
  <si>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</si>
  <si>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</si>
  <si>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</si>
  <si>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</si>
  <si>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</si>
  <si>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</si>
  <si>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</si>
  <si>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</si>
  <si>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</si>
  <si>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</si>
  <si>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</si>
  <si>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</si>
  <si>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</si>
  <si>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</si>
  <si>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</si>
  <si>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</si>
  <si>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</si>
  <si>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</si>
  <si>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</si>
  <si>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</si>
  <si>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</si>
  <si>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</si>
  <si>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</si>
  <si>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</si>
  <si>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</si>
  <si>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</si>
  <si>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</si>
  <si>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</si>
  <si>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</si>
  <si>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</si>
  <si>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</si>
  <si>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</si>
  <si>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</si>
  <si>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</si>
  <si>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</si>
  <si>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</si>
  <si>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</si>
  <si>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</si>
  <si>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</si>
  <si>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</si>
  <si>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</si>
  <si>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</si>
  <si>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</si>
  <si>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</si>
  <si>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</si>
  <si>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</si>
  <si>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</si>
  <si>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</si>
  <si>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</si>
  <si>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</si>
  <si>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</si>
  <si>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</si>
  <si>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</si>
  <si>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</si>
  <si>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</si>
  <si>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</si>
  <si>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</si>
  <si>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</si>
  <si>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</si>
  <si>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</si>
  <si>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</si>
  <si>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</si>
  <si>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</si>
  <si>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</si>
  <si>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</si>
  <si>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</si>
  <si>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</si>
  <si>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</si>
  <si>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</si>
  <si>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</si>
  <si>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</si>
  <si>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</si>
  <si>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</si>
  <si>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</si>
  <si>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</si>
  <si>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</si>
  <si>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</si>
  <si>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</si>
  <si>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</si>
  <si>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</si>
  <si>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</si>
  <si>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</si>
  <si>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</si>
  <si>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</si>
  <si>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</si>
  <si>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</si>
  <si>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</si>
  <si>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</si>
  <si>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</si>
  <si>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</si>
  <si>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</si>
  <si>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</si>
  <si>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</si>
  <si>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</si>
  <si>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</si>
  <si>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</si>
  <si>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</si>
  <si>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</si>
  <si>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</si>
  <si>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</si>
  <si>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</si>
  <si>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</si>
  <si>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</si>
  <si>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</si>
  <si>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</si>
  <si>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</si>
  <si>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</si>
  <si>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</si>
  <si>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</si>
  <si>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</si>
  <si>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</si>
  <si>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</si>
  <si>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</si>
  <si>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</si>
  <si>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</si>
  <si>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</si>
  <si>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</si>
  <si>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</si>
  <si>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</si>
  <si>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</si>
  <si>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</si>
  <si>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</si>
  <si>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</si>
  <si>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</si>
  <si>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</si>
  <si>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</si>
  <si>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</si>
  <si>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</si>
  <si>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</si>
  <si>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</si>
  <si>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</si>
  <si>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</si>
  <si>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</si>
  <si>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</si>
  <si>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</si>
  <si>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</si>
  <si>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</si>
  <si>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</si>
  <si>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</si>
  <si>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</si>
  <si>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</si>
  <si>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</si>
  <si>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</si>
  <si>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</si>
  <si>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</si>
  <si>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</si>
  <si>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</si>
  <si>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</si>
  <si>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</si>
  <si>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</si>
  <si>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</si>
  <si>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</si>
  <si>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</si>
  <si>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</si>
  <si>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</si>
  <si>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</si>
  <si>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</si>
  <si>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</si>
  <si>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</si>
  <si>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</si>
  <si>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</si>
  <si>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</si>
  <si>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</si>
  <si>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</si>
  <si>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</si>
  <si>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</si>
  <si>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</si>
  <si>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</si>
  <si>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</si>
  <si>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</si>
  <si>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</si>
  <si>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</si>
  <si>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</si>
  <si>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</si>
  <si>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</si>
  <si>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</si>
  <si>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</si>
  <si>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</si>
  <si>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</si>
  <si>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</si>
  <si>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</si>
  <si>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</si>
  <si>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</si>
  <si>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</si>
  <si>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</si>
  <si>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</si>
  <si>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</si>
  <si>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</si>
  <si>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</si>
  <si>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</si>
  <si>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</si>
  <si>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</si>
  <si>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</si>
  <si>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</si>
  <si>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</si>
  <si>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</si>
  <si>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</si>
  <si>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</si>
  <si>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</si>
  <si>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</si>
  <si>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</si>
  <si>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</si>
  <si>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</si>
  <si>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</si>
  <si>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</si>
  <si>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</si>
  <si>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</si>
  <si>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</si>
  <si>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</si>
  <si>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</si>
  <si>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</si>
  <si>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</si>
  <si>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</si>
  <si>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</si>
  <si>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</si>
  <si>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</si>
  <si>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</si>
  <si>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</si>
  <si>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</si>
  <si>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</si>
  <si>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</si>
  <si>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</si>
  <si>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</si>
  <si>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</si>
  <si>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</si>
  <si>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</si>
  <si>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</si>
  <si>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</si>
  <si>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</si>
  <si>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</si>
  <si>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</si>
  <si>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</si>
  <si>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</si>
  <si>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</si>
  <si>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</si>
  <si>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</si>
  <si>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</si>
  <si>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</si>
  <si>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</si>
  <si>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</si>
  <si>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</si>
  <si>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</si>
  <si>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</si>
  <si>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</si>
  <si>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</si>
  <si>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</si>
  <si>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</si>
  <si>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</si>
  <si>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</si>
  <si>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</si>
  <si>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</si>
  <si>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</si>
  <si>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</si>
  <si>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</si>
  <si>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</si>
  <si>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</si>
  <si>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</si>
  <si>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</si>
  <si>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</si>
  <si>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</si>
  <si>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</si>
  <si>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</si>
  <si>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</si>
  <si>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</si>
  <si>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</si>
  <si>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</si>
  <si>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</si>
  <si>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</si>
  <si>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</si>
  <si>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</si>
  <si>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</si>
  <si>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</si>
  <si>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</si>
  <si>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</si>
  <si>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</si>
  <si>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</si>
  <si>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</si>
  <si>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</si>
  <si>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</si>
  <si>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</si>
  <si>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</si>
  <si>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</si>
  <si>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</si>
  <si>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</si>
  <si>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</si>
  <si>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</si>
  <si>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</si>
  <si>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</si>
  <si>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</si>
  <si>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</si>
  <si>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</si>
  <si>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</si>
  <si>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</si>
  <si>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</si>
  <si>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</si>
  <si>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</si>
  <si>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</si>
  <si>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</si>
  <si>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</si>
  <si>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</si>
  <si>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</si>
  <si>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</si>
  <si>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</si>
  <si>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</si>
  <si>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</si>
  <si>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</si>
  <si>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</si>
  <si>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</si>
  <si>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</si>
  <si>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</si>
  <si>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</si>
  <si>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</si>
  <si>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</si>
  <si>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</si>
  <si>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</si>
  <si>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</si>
  <si>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</si>
  <si>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</si>
  <si>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</si>
  <si>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</si>
  <si>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</si>
  <si>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</si>
  <si>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</si>
  <si>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</si>
  <si>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</si>
  <si>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</si>
  <si>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</si>
  <si>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</si>
  <si>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</si>
  <si>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</si>
  <si>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</si>
  <si>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</si>
  <si>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</si>
  <si>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</si>
  <si>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</si>
  <si>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</si>
  <si>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</si>
  <si>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</si>
  <si>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</si>
  <si>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</si>
  <si>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</si>
  <si>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</si>
  <si>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</si>
  <si>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</si>
  <si>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</si>
  <si>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</si>
  <si>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</si>
  <si>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</si>
  <si>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</si>
  <si>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</si>
  <si>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</si>
  <si>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</si>
  <si>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</si>
  <si>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</si>
  <si>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</si>
  <si>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</si>
  <si>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</si>
  <si>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</si>
  <si>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</si>
  <si>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</si>
  <si>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</si>
  <si>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</si>
  <si>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</si>
  <si>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</si>
  <si>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</si>
  <si>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</si>
  <si>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</si>
  <si>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</si>
  <si>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</si>
  <si>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</si>
  <si>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</si>
  <si>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</si>
  <si>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</si>
  <si>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</si>
  <si>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</si>
  <si>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</si>
  <si>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</si>
  <si>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</si>
  <si>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</si>
  <si>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</si>
  <si>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</si>
  <si>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</si>
  <si>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</si>
  <si>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</si>
  <si>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</si>
  <si>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</si>
  <si>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</si>
  <si>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</si>
  <si>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</si>
  <si>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</si>
  <si>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</si>
  <si>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</si>
  <si>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</si>
  <si>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</si>
  <si>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</si>
  <si>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</si>
  <si>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</si>
  <si>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</si>
  <si>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</si>
  <si>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</si>
  <si>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</si>
  <si>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</si>
  <si>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</si>
  <si>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</si>
  <si>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</si>
  <si>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</si>
  <si>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</si>
  <si>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</si>
  <si>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</si>
  <si>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</si>
  <si>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</si>
  <si>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</si>
  <si>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</si>
  <si>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</si>
  <si>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</si>
  <si>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</si>
  <si>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</si>
  <si>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</si>
  <si>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</si>
  <si>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</si>
  <si>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</si>
  <si>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</si>
  <si>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</si>
  <si>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</si>
  <si>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</si>
  <si>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</si>
  <si>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</si>
  <si>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</si>
  <si>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</si>
  <si>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</si>
  <si>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</si>
  <si>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</si>
  <si>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</si>
  <si>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</si>
  <si>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</si>
  <si>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</si>
  <si>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</si>
  <si>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</si>
  <si>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</si>
  <si>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</si>
  <si>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</si>
  <si>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</si>
  <si>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</si>
  <si>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</si>
  <si>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</si>
  <si>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</si>
  <si>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</si>
  <si>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</si>
  <si>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</si>
  <si>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</si>
  <si>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</si>
  <si>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</si>
  <si>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</si>
  <si>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</si>
  <si>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</si>
  <si>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</si>
  <si>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</si>
  <si>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</si>
  <si>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</si>
  <si>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</si>
  <si>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</si>
  <si>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</si>
  <si>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</si>
  <si>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</si>
  <si>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</si>
  <si>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</si>
  <si>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</si>
  <si>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</si>
  <si>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</si>
  <si>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</si>
  <si>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</si>
  <si>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</si>
  <si>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</si>
  <si>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</si>
  <si>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</si>
  <si>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</si>
  <si>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</si>
  <si>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</si>
  <si>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</si>
  <si>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</si>
  <si>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</si>
  <si>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</si>
  <si>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</si>
  <si>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</si>
  <si>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</si>
  <si>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</si>
  <si>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</si>
  <si>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</si>
  <si>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</si>
  <si>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</si>
  <si>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</si>
  <si>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</si>
  <si>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</si>
  <si>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</si>
  <si>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</si>
  <si>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</si>
  <si>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</si>
  <si>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</si>
  <si>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</si>
  <si>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</si>
  <si>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</si>
  <si>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</si>
  <si>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</si>
  <si>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</si>
  <si>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</si>
  <si>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</si>
  <si>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</si>
  <si>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</si>
  <si>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</si>
  <si>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</si>
  <si>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</si>
  <si>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</si>
  <si>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</si>
  <si>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</si>
  <si>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</si>
  <si>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</si>
  <si>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</si>
  <si>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</si>
  <si>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</si>
  <si>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</si>
  <si>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</si>
  <si>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</si>
  <si>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</si>
  <si>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</si>
  <si>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</si>
  <si>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</si>
  <si>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</si>
  <si>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</si>
  <si>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</si>
  <si>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</si>
  <si>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</si>
  <si>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</si>
  <si>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</si>
  <si>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</si>
  <si>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</si>
  <si>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</si>
  <si>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</si>
  <si>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</si>
  <si>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</si>
  <si>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</si>
  <si>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</si>
  <si>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</si>
  <si>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</si>
  <si>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</si>
  <si>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</si>
  <si>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</si>
  <si>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</si>
  <si>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</si>
  <si>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</si>
  <si>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</si>
  <si>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</si>
  <si>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</si>
  <si>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</si>
  <si>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</si>
  <si>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</si>
  <si>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</si>
  <si>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</si>
  <si>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</si>
  <si>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</si>
  <si>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</si>
  <si>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</si>
  <si>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</si>
  <si>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</si>
  <si>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</si>
  <si>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</si>
  <si>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</si>
  <si>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</si>
  <si>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</si>
  <si>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</si>
  <si>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</si>
  <si>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</si>
  <si>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</si>
  <si>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</si>
  <si>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</si>
  <si>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</si>
  <si>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</si>
  <si>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</si>
  <si>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</si>
  <si>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</si>
  <si>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</si>
  <si>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</si>
  <si>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</si>
  <si>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</si>
  <si>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</si>
  <si>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</si>
  <si>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</si>
  <si>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</si>
  <si>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</si>
  <si>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</si>
  <si>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</si>
  <si>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</si>
  <si>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</si>
  <si>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</si>
  <si>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</si>
  <si>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</si>
  <si>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</si>
  <si>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</si>
  <si>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</si>
  <si>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</si>
  <si>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</si>
  <si>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</si>
  <si>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</si>
  <si>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</si>
  <si>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</si>
  <si>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</si>
  <si>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</si>
  <si>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</si>
  <si>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</si>
  <si>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</si>
  <si>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</si>
  <si>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</si>
  <si>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</si>
  <si>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</si>
  <si>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</si>
  <si>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</si>
  <si>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</si>
  <si>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</si>
  <si>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</si>
  <si>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</si>
  <si>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</si>
  <si>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</si>
  <si>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</si>
  <si>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</si>
  <si>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</si>
  <si>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</si>
  <si>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</si>
  <si>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</si>
  <si>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</si>
  <si>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</si>
  <si>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</si>
  <si>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</si>
  <si>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</si>
  <si>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</si>
  <si>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</si>
  <si>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</si>
  <si>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</si>
  <si>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</si>
  <si>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</si>
  <si>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</si>
  <si>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</si>
  <si>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</si>
  <si>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</si>
  <si>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</si>
  <si>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</si>
  <si>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</si>
  <si>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</si>
  <si>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</si>
  <si>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</si>
  <si>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</si>
  <si>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</si>
  <si>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</si>
  <si>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</si>
  <si>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</si>
  <si>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</si>
  <si>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</si>
  <si>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</si>
  <si>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</si>
  <si>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</si>
  <si>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</si>
  <si>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</si>
  <si>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</si>
  <si>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</si>
  <si>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</si>
  <si>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</si>
  <si>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</si>
  <si>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</si>
  <si>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</si>
  <si>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</si>
  <si>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</si>
  <si>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</si>
  <si>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</si>
  <si>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</si>
  <si>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</si>
  <si>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</si>
  <si>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</si>
  <si>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</si>
  <si>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</si>
  <si>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</si>
  <si>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</si>
  <si>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</si>
  <si>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</si>
  <si>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</si>
  <si>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</si>
  <si>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</si>
  <si>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</si>
  <si>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</si>
  <si>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</si>
  <si>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</si>
  <si>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</si>
  <si>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</si>
  <si>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</si>
  <si>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</si>
  <si>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</si>
  <si>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</si>
  <si>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</si>
  <si>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</si>
  <si>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</si>
  <si>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</si>
  <si>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</si>
  <si>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</si>
  <si>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</si>
  <si>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</si>
  <si>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</si>
  <si>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</si>
  <si>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</si>
  <si>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</si>
  <si>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</si>
  <si>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</si>
  <si>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</si>
  <si>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</si>
  <si>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</si>
  <si>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</si>
  <si>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</si>
  <si>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</si>
  <si>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</si>
  <si>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</si>
  <si>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</si>
  <si>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</si>
  <si>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</si>
  <si>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</si>
  <si>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</si>
  <si>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</si>
  <si>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</si>
  <si>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</si>
  <si>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</si>
  <si>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</si>
  <si>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</si>
  <si>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</si>
  <si>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</si>
  <si>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</si>
  <si>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</si>
  <si>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</si>
  <si>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</si>
  <si>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</si>
  <si>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</si>
  <si>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</si>
  <si>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</si>
  <si>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</si>
  <si>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</si>
  <si>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</si>
  <si>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</si>
  <si>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</si>
  <si>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</si>
  <si>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</si>
  <si>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</si>
  <si>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</si>
  <si>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</si>
  <si>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</si>
  <si>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</si>
  <si>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</si>
  <si>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</si>
  <si>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</si>
  <si>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</si>
  <si>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</si>
  <si>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</si>
  <si>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</si>
  <si>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</si>
  <si>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</si>
  <si>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</si>
  <si>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</si>
  <si>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</si>
  <si>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</si>
  <si>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</si>
  <si>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</si>
  <si>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</si>
  <si>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</si>
  <si>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</si>
  <si>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</si>
  <si>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</si>
  <si>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</si>
  <si>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</si>
  <si>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</si>
  <si>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</si>
  <si>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</si>
  <si>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</si>
  <si>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</si>
  <si>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</si>
  <si>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</si>
  <si>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</si>
  <si>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</si>
  <si>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</si>
  <si>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</si>
  <si>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</si>
  <si>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</si>
  <si>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</si>
  <si>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</si>
  <si>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</si>
  <si>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</si>
  <si>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</si>
  <si>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</si>
  <si>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</si>
  <si>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</si>
  <si>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</si>
  <si>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</si>
  <si>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</si>
  <si>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</si>
  <si>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</si>
  <si>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</si>
  <si>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</si>
  <si>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</si>
  <si>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</si>
  <si>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</si>
  <si>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</si>
  <si>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</si>
  <si>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</si>
  <si>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</si>
  <si>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</si>
  <si>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</si>
  <si>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</si>
  <si>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</si>
  <si>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</si>
  <si>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</si>
  <si>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</si>
  <si>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</si>
  <si>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</si>
  <si>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</si>
  <si>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</si>
  <si>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</si>
  <si>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</si>
  <si>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</si>
  <si>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</si>
  <si>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</si>
  <si>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</si>
  <si>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</si>
  <si>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</si>
  <si>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</si>
  <si>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</si>
  <si>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</si>
  <si>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</si>
  <si>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</si>
  <si>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</si>
  <si>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</si>
  <si>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</si>
  <si>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</si>
  <si>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</si>
  <si>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</si>
  <si>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</si>
  <si>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</si>
  <si>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</si>
  <si>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</si>
  <si>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</si>
  <si>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</si>
  <si>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</si>
  <si>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</si>
  <si>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</si>
  <si>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</si>
  <si>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</si>
  <si>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</si>
  <si>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</si>
  <si>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</si>
  <si>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</si>
  <si>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</si>
  <si>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</si>
  <si>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</si>
  <si>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</si>
  <si>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</si>
  <si>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</si>
  <si>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</si>
  <si>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</si>
  <si>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</si>
  <si>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</si>
  <si>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</si>
  <si>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</si>
  <si>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</si>
  <si>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</si>
  <si>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</si>
  <si>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</si>
  <si>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</si>
  <si>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</si>
  <si>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</si>
  <si>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</si>
  <si>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</si>
  <si>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</si>
  <si>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</si>
  <si>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</si>
  <si>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</si>
  <si>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</si>
  <si>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</si>
  <si>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</si>
  <si>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</si>
  <si>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</si>
  <si>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</si>
  <si>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</si>
  <si>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</si>
  <si>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</si>
  <si>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</si>
  <si>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</si>
  <si>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</si>
  <si>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</si>
  <si>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</si>
  <si>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</si>
  <si>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</si>
  <si>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</si>
  <si>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</si>
  <si>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</si>
  <si>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</si>
  <si>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</si>
  <si>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</si>
  <si>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</si>
  <si>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</si>
  <si>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</si>
  <si>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</si>
  <si>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</si>
  <si>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</si>
  <si>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</si>
  <si>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</si>
  <si>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</si>
  <si>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</si>
  <si>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</si>
  <si>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</si>
  <si>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</si>
  <si>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</si>
  <si>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</si>
  <si>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</si>
  <si>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</si>
  <si>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</si>
  <si>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</si>
  <si>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</si>
  <si>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</si>
  <si>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</si>
  <si>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</si>
  <si>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</si>
  <si>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</si>
  <si>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</si>
  <si>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</si>
  <si>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</si>
  <si>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</si>
  <si>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</si>
  <si>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</si>
  <si>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</si>
  <si>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</si>
  <si>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</si>
  <si>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</si>
  <si>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</si>
  <si>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</si>
  <si>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</si>
  <si>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</si>
  <si>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</si>
  <si>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</si>
  <si>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</si>
  <si>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</si>
  <si>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</si>
  <si>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</si>
  <si>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</si>
  <si>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</si>
  <si>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</si>
  <si>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</si>
  <si>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</si>
  <si>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</si>
  <si>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</si>
  <si>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</si>
  <si>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</si>
  <si>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</si>
  <si>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</si>
  <si>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</si>
  <si>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</si>
  <si>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</si>
  <si>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</si>
  <si>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</si>
  <si>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</si>
  <si>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</si>
  <si>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</si>
  <si>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</si>
  <si>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</si>
  <si>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</si>
  <si>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</si>
  <si>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</si>
  <si>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</si>
  <si>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</si>
  <si>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</si>
  <si>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</si>
  <si>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</si>
  <si>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</si>
  <si>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</si>
  <si>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</si>
  <si>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</si>
  <si>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</si>
  <si>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</si>
  <si>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</si>
  <si>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</si>
  <si>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</si>
  <si>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</si>
  <si>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</si>
  <si>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</si>
  <si>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</si>
  <si>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</si>
  <si>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</si>
  <si>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</si>
  <si>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</si>
  <si>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</si>
  <si>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</si>
  <si>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</si>
  <si>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</si>
  <si>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</si>
  <si>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</si>
  <si>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</si>
  <si>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</si>
  <si>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</si>
  <si>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</si>
  <si>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</si>
  <si>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</si>
  <si>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</si>
  <si>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</si>
  <si>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</si>
  <si>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</si>
  <si>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</si>
  <si>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</si>
  <si>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</si>
  <si>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</si>
  <si>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</si>
  <si>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</si>
  <si>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</si>
  <si>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</si>
  <si>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</si>
  <si>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</si>
  <si>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</si>
  <si>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</si>
  <si>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</si>
  <si>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</si>
  <si>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</si>
  <si>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</si>
  <si>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</si>
  <si>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</si>
  <si>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</si>
  <si>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</si>
  <si>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</si>
  <si>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</si>
  <si>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</si>
  <si>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</si>
  <si>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</si>
  <si>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</si>
  <si>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</si>
  <si>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</si>
  <si>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</si>
  <si>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</si>
  <si>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</si>
  <si>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</si>
  <si>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</si>
  <si>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</si>
  <si>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</si>
  <si>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</si>
  <si>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</si>
  <si>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</si>
  <si>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</si>
  <si>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</si>
  <si>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</si>
  <si>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</si>
  <si>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</si>
  <si>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</si>
  <si>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</si>
  <si>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</si>
  <si>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</si>
  <si>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</si>
  <si>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</si>
  <si>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</si>
  <si>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</si>
  <si>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</si>
  <si>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</si>
  <si>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</si>
  <si>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</si>
  <si>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</si>
  <si>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</si>
  <si>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</si>
  <si>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</si>
  <si>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</si>
  <si>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</si>
  <si>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</si>
  <si>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</si>
  <si>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</si>
  <si>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</si>
  <si>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</si>
  <si>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</si>
  <si>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</si>
  <si>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</si>
  <si>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</si>
  <si>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</si>
  <si>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</si>
  <si>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</si>
  <si>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</si>
  <si>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</si>
  <si>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</si>
  <si>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</si>
  <si>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</si>
  <si>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</si>
  <si>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</si>
  <si>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</si>
  <si>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</si>
  <si>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</si>
  <si>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</si>
  <si>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</si>
  <si>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</si>
  <si>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</si>
  <si>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</si>
  <si>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</si>
  <si>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</si>
  <si>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</si>
  <si>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</si>
  <si>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</si>
  <si>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</si>
  <si>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</si>
  <si>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</si>
  <si>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</si>
  <si>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</si>
  <si>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</si>
  <si>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</si>
  <si>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</si>
  <si>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</si>
  <si>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</si>
  <si>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</si>
  <si>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</si>
  <si>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</si>
  <si>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</si>
  <si>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</si>
  <si>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</si>
  <si>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</si>
  <si>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</si>
  <si>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</si>
  <si>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</si>
  <si>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</si>
  <si>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</si>
  <si>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</si>
  <si>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</si>
  <si>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</si>
  <si>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</si>
  <si>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</si>
  <si>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</si>
  <si>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</si>
  <si>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</si>
  <si>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</si>
  <si>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</si>
  <si>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</si>
  <si>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</si>
  <si>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</si>
  <si>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</si>
  <si>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</si>
  <si>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</si>
  <si>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</si>
  <si>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</si>
  <si>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</si>
  <si>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</si>
  <si>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</si>
  <si>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</si>
  <si>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</si>
  <si>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</si>
  <si>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</si>
  <si>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</si>
  <si>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</si>
  <si>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</si>
  <si>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</si>
  <si>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</si>
  <si>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</si>
  <si>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</si>
  <si>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</si>
  <si>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</si>
  <si>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</si>
  <si>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</si>
  <si>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</si>
  <si>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</si>
  <si>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</si>
  <si>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</si>
  <si>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</si>
  <si>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</si>
  <si>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</si>
  <si>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</si>
  <si>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</si>
  <si>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</si>
  <si>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</si>
  <si>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</si>
  <si>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</si>
  <si>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</si>
  <si>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</si>
  <si>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</si>
  <si>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</si>
  <si>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</si>
  <si>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</si>
  <si>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</si>
  <si>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</si>
  <si>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</si>
  <si>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</si>
  <si>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</si>
  <si>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</si>
  <si>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</si>
  <si>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</si>
  <si>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</si>
  <si>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</si>
  <si>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</si>
  <si>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</si>
  <si>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</si>
  <si>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</si>
  <si>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</si>
  <si>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</si>
  <si>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</si>
  <si>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</si>
  <si>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</si>
  <si>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</si>
  <si>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</si>
  <si>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</si>
  <si>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</si>
  <si>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</si>
  <si>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</si>
  <si>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</si>
  <si>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</si>
  <si>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</si>
  <si>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</si>
  <si>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</si>
  <si>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</si>
  <si>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</si>
  <si>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</si>
  <si>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</si>
  <si>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</si>
  <si>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</si>
  <si>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</si>
  <si>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</si>
  <si>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</si>
  <si>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</si>
  <si>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</si>
  <si>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</si>
  <si>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</si>
  <si>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</si>
  <si>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</si>
  <si>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</si>
  <si>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</si>
  <si>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</si>
  <si>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</si>
  <si>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</si>
  <si>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</si>
  <si>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</si>
  <si>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</si>
  <si>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</si>
  <si>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</si>
  <si>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</si>
  <si>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</si>
  <si>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</si>
  <si>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</si>
  <si>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</si>
  <si>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</si>
  <si>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</si>
  <si>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</si>
  <si>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</si>
  <si>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</si>
  <si>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</si>
  <si>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</si>
  <si>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</si>
  <si>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</si>
  <si>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</si>
  <si>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</si>
  <si>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</si>
  <si>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</si>
  <si>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</si>
  <si>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</si>
  <si>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</si>
  <si>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</si>
  <si>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</si>
  <si>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</si>
  <si>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</si>
  <si>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</si>
  <si>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</si>
  <si>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</si>
  <si>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</si>
  <si>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</si>
  <si>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</si>
  <si>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</si>
  <si>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</si>
  <si>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</si>
  <si>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</si>
  <si>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</si>
  <si>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</si>
  <si>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</si>
  <si>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</si>
  <si>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</si>
  <si>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</si>
  <si>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</si>
  <si>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</si>
  <si>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</si>
  <si>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</si>
  <si>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</si>
  <si>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</si>
  <si>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</si>
  <si>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</si>
  <si>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</si>
  <si>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</si>
  <si>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</si>
  <si>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</si>
  <si>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</si>
  <si>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</si>
  <si>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</si>
  <si>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</si>
  <si>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</si>
  <si>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</si>
  <si>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</si>
  <si>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</si>
  <si>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</si>
  <si>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</si>
  <si>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</si>
  <si>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</si>
  <si>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</si>
  <si>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</si>
  <si>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</si>
  <si>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</si>
  <si>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</si>
  <si>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</si>
  <si>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</si>
  <si>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</si>
  <si>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</si>
  <si>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</si>
  <si>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</si>
  <si>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</si>
  <si>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</si>
  <si>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</si>
  <si>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</si>
  <si>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</si>
  <si>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</si>
  <si>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</si>
  <si>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</si>
  <si>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</si>
  <si>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</si>
  <si>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</si>
  <si>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</si>
  <si>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</si>
  <si>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</si>
  <si>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</si>
  <si>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</si>
  <si>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</si>
  <si>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</si>
  <si>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</si>
  <si>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</si>
  <si>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</si>
  <si>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</si>
  <si>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</si>
  <si>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</si>
  <si>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</si>
  <si>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</si>
  <si>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</si>
  <si>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</si>
  <si>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</si>
  <si>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</si>
  <si>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</si>
  <si>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</si>
  <si>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</si>
  <si>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</si>
  <si>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</si>
  <si>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</si>
  <si>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</si>
  <si>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</si>
  <si>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</si>
  <si>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</si>
  <si>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</si>
  <si>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</si>
  <si>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</si>
  <si>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</si>
  <si>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</si>
  <si>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</si>
  <si>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</si>
  <si>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</si>
  <si>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</si>
  <si>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</si>
  <si>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</si>
  <si>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</si>
  <si>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</si>
  <si>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</si>
  <si>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</si>
  <si>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</si>
  <si>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</si>
  <si>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</si>
  <si>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</si>
  <si>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</si>
  <si>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</si>
  <si>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</si>
  <si>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</si>
  <si>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</si>
  <si>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</si>
  <si>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</si>
  <si>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</si>
  <si>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</si>
  <si>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</si>
  <si>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</si>
  <si>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</si>
  <si>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</si>
  <si>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</si>
  <si>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</si>
  <si>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</si>
  <si>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</si>
  <si>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</si>
  <si>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</si>
  <si>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</si>
  <si>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</si>
  <si>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</si>
  <si>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</si>
  <si>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</si>
  <si>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</si>
  <si>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</si>
  <si>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</si>
  <si>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</si>
  <si>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</si>
  <si>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</si>
  <si>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</si>
  <si>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</si>
  <si>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</si>
  <si>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</si>
  <si>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</si>
  <si>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</si>
  <si>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</si>
  <si>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</si>
  <si>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</si>
  <si>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</si>
  <si>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</si>
  <si>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</si>
  <si>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</si>
  <si>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</si>
  <si>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</si>
  <si>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</si>
  <si>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</si>
  <si>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</si>
  <si>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</si>
  <si>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</si>
  <si>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</si>
  <si>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</si>
  <si>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</si>
  <si>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</si>
  <si>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</si>
  <si>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</si>
  <si>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</si>
  <si>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</si>
  <si>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</si>
  <si>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</si>
  <si>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</si>
  <si>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</si>
  <si>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</si>
  <si>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</si>
  <si>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</si>
  <si>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</si>
  <si>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</si>
  <si>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</si>
  <si>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</si>
  <si>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</si>
  <si>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</si>
  <si>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</si>
  <si>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</si>
  <si>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</si>
  <si>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</si>
  <si>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</si>
  <si>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</si>
  <si>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</si>
  <si>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</si>
  <si>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</si>
  <si>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</si>
  <si>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</si>
  <si>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</si>
  <si>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</si>
  <si>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</si>
  <si>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</si>
  <si>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</si>
  <si>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</si>
  <si>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</si>
  <si>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</si>
  <si>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</si>
  <si>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</si>
  <si>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</si>
  <si>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</si>
  <si>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</si>
  <si>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</si>
  <si>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</si>
  <si>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</si>
  <si>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</si>
  <si>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</si>
  <si>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</si>
  <si>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</si>
  <si>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</si>
  <si>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</si>
  <si>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</si>
  <si>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</si>
  <si>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</si>
  <si>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</si>
  <si>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</si>
  <si>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</si>
  <si>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</si>
  <si>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</si>
  <si>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</si>
  <si>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</si>
  <si>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</si>
  <si>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</si>
  <si>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</si>
  <si>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</si>
  <si>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</si>
  <si>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</si>
  <si>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</si>
  <si>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</si>
  <si>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</si>
  <si>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</si>
  <si>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</si>
  <si>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</si>
  <si>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</si>
  <si>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</si>
  <si>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</si>
  <si>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</si>
  <si>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</si>
  <si>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</si>
  <si>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</si>
  <si>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</si>
  <si>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</si>
  <si>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</si>
  <si>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</si>
  <si>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</si>
  <si>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</si>
  <si>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</si>
  <si>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</si>
  <si>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</si>
  <si>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</si>
  <si>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</si>
  <si>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</si>
  <si>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</si>
  <si>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</si>
  <si>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</si>
  <si>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</si>
  <si>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</si>
  <si>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</si>
  <si>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</si>
  <si>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</si>
  <si>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</si>
  <si>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</si>
  <si>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</si>
  <si>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</si>
  <si>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</si>
  <si>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</si>
  <si>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</si>
  <si>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</si>
  <si>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</si>
  <si>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</si>
  <si>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</si>
  <si>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</si>
  <si>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</si>
  <si>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</si>
  <si>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</si>
  <si>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</si>
  <si>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</si>
  <si>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</si>
  <si>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</si>
  <si>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</si>
  <si>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</si>
  <si>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</si>
  <si>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</si>
  <si>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</si>
  <si>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</si>
  <si>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</si>
  <si>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</si>
  <si>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</si>
  <si>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</si>
  <si>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</si>
  <si>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</si>
  <si>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</si>
  <si>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</si>
  <si>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</si>
  <si>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</si>
  <si>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</si>
  <si>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</si>
  <si>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</si>
  <si>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</si>
  <si>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</si>
  <si>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</si>
  <si>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</si>
  <si>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</si>
  <si>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</si>
  <si>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</si>
  <si>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</si>
  <si>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</si>
  <si>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</si>
  <si>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</si>
  <si>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</si>
  <si>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</si>
  <si>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</si>
  <si>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</si>
  <si>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</si>
  <si>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</si>
  <si>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</si>
  <si>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</si>
  <si>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</si>
  <si>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</si>
  <si>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</si>
  <si>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</si>
  <si>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</si>
  <si>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</si>
  <si>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</si>
  <si>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</si>
  <si>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</si>
  <si>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</si>
  <si>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</si>
  <si>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</si>
  <si>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</si>
  <si>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</si>
  <si>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</si>
  <si>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</si>
  <si>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</si>
  <si>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</si>
  <si>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</si>
  <si>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</si>
  <si>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</si>
  <si>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</si>
  <si>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</si>
  <si>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</si>
  <si>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</si>
  <si>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</si>
  <si>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</si>
  <si>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</si>
  <si>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</si>
  <si>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</si>
  <si>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</si>
  <si>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</si>
  <si>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</si>
  <si>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</si>
  <si>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</si>
  <si>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</si>
  <si>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</si>
  <si>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</si>
  <si>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</si>
  <si>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</si>
  <si>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</si>
  <si>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</si>
  <si>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</si>
  <si>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</si>
  <si>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</si>
  <si>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</si>
  <si>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</si>
  <si>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</si>
  <si>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</si>
  <si>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</si>
  <si>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</si>
  <si>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</si>
  <si>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</si>
  <si>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</si>
  <si>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</si>
  <si>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</si>
  <si>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</si>
  <si>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</si>
  <si>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</si>
  <si>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</si>
  <si>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</si>
  <si>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</si>
  <si>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</si>
  <si>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</si>
  <si>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</si>
  <si>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</si>
  <si>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</si>
  <si>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</si>
  <si>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</si>
  <si>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</si>
  <si>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</si>
  <si>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</si>
  <si>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</si>
  <si>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</si>
  <si>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</si>
  <si>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</si>
  <si>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</si>
  <si>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</si>
  <si>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</si>
  <si>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</si>
  <si>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</si>
  <si>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</si>
  <si>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</si>
  <si>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</si>
  <si>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</si>
  <si>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</si>
  <si>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</si>
  <si>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</si>
  <si>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</si>
  <si>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</si>
  <si>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</si>
  <si>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</si>
  <si>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</si>
  <si>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</si>
  <si>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</si>
  <si>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</si>
  <si>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</si>
  <si>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</si>
  <si>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</si>
  <si>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</si>
  <si>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</si>
  <si>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</si>
  <si>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</si>
  <si>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</si>
  <si>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</si>
  <si>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</si>
  <si>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</si>
  <si>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</si>
  <si>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</si>
  <si>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</si>
  <si>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</si>
  <si>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</si>
  <si>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</si>
  <si>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</si>
  <si>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</si>
  <si>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</si>
  <si>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</si>
  <si>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</si>
  <si>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</si>
  <si>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</si>
  <si>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</si>
  <si>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</si>
  <si>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</si>
  <si>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</si>
  <si>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</si>
  <si>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</si>
  <si>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</si>
  <si>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</si>
  <si>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</si>
  <si>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</si>
  <si>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</si>
  <si>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</si>
  <si>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</si>
  <si>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</si>
  <si>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</si>
  <si>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</si>
  <si>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</si>
  <si>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</si>
  <si>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</si>
  <si>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</si>
  <si>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</si>
  <si>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</si>
  <si>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</si>
  <si>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</si>
  <si>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</si>
  <si>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</si>
  <si>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</si>
  <si>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</si>
  <si>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</si>
  <si>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</si>
  <si>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</si>
  <si>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</si>
  <si>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</si>
  <si>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</si>
  <si>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</si>
  <si>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</si>
  <si>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</si>
  <si>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</si>
  <si>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</si>
  <si>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</si>
  <si>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</si>
  <si>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</si>
  <si>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</si>
  <si>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</si>
  <si>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</si>
  <si>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</si>
  <si>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</si>
  <si>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</si>
  <si>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</si>
  <si>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</si>
  <si>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</si>
  <si>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</si>
  <si>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</si>
  <si>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</si>
  <si>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</si>
  <si>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</si>
  <si>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</si>
  <si>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</si>
  <si>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</si>
  <si>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</si>
  <si>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</si>
  <si>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</si>
  <si>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</si>
  <si>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</si>
  <si>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</si>
  <si>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</si>
  <si>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</si>
  <si>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</si>
  <si>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</si>
  <si>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</si>
  <si>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</si>
  <si>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</si>
  <si>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</si>
  <si>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</si>
  <si>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</si>
  <si>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</si>
  <si>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</si>
  <si>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</si>
  <si>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</si>
  <si>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</si>
  <si>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</si>
  <si>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</si>
  <si>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</si>
  <si>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</si>
  <si>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</si>
  <si>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</si>
  <si>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</si>
  <si>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</si>
  <si>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</si>
  <si>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</si>
  <si>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</si>
  <si>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</si>
  <si>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</si>
  <si>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</si>
  <si>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</si>
  <si>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</si>
  <si>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</si>
  <si>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</si>
  <si>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</si>
  <si>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</si>
  <si>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</si>
  <si>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</si>
  <si>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</si>
  <si>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</si>
  <si>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</si>
  <si>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</si>
  <si>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</si>
  <si>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</si>
  <si>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</si>
  <si>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</si>
  <si>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</si>
  <si>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</si>
  <si>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</si>
  <si>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</si>
  <si>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</si>
  <si>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</si>
  <si>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</si>
  <si>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</si>
  <si>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</si>
  <si>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</si>
  <si>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</si>
  <si>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</si>
  <si>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</si>
  <si>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</si>
  <si>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</si>
  <si>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</si>
  <si>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</si>
  <si>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</si>
  <si>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</si>
  <si>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</si>
  <si>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</si>
  <si>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</si>
  <si>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</si>
  <si>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</si>
  <si>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</si>
  <si>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</si>
  <si>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</si>
  <si>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</si>
  <si>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</si>
  <si>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</si>
  <si>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</si>
  <si>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</si>
  <si>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</si>
  <si>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</si>
  <si>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</si>
  <si>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</si>
  <si>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</si>
  <si>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</si>
  <si>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</si>
  <si>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</si>
  <si>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</si>
  <si>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</si>
  <si>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</si>
  <si>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</si>
  <si>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</si>
  <si>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</si>
  <si>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</si>
  <si>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</si>
  <si>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</si>
  <si>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</si>
  <si>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</si>
  <si>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</si>
  <si>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</si>
  <si>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</si>
  <si>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</si>
  <si>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</si>
  <si>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</si>
  <si>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</si>
  <si>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</si>
  <si>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</si>
  <si>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</si>
  <si>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</si>
  <si>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</si>
  <si>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</si>
  <si>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</si>
  <si>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</si>
  <si>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</si>
  <si>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</si>
  <si>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</si>
  <si>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</si>
  <si>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</si>
  <si>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</si>
  <si>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</si>
  <si>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</si>
  <si>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</si>
  <si>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</si>
  <si>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</si>
  <si>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</si>
  <si>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</si>
  <si>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</si>
  <si>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</si>
  <si>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</si>
  <si>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</si>
  <si>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</si>
  <si>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</si>
  <si>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</si>
  <si>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</si>
  <si>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</si>
  <si>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</si>
  <si>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</si>
  <si>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</si>
  <si>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</si>
  <si>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</si>
  <si>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</si>
  <si>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</si>
  <si>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</si>
  <si>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</si>
  <si>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</si>
  <si>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</si>
  <si>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</si>
  <si>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</si>
  <si>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</si>
  <si>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</si>
  <si>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</si>
  <si>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</si>
  <si>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</si>
  <si>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</si>
  <si>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</si>
  <si>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</si>
  <si>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</si>
  <si>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</si>
  <si>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</si>
  <si>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</si>
  <si>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</si>
  <si>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</si>
  <si>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</si>
  <si>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</si>
  <si>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</si>
  <si>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</si>
  <si>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</si>
  <si>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</si>
  <si>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</si>
  <si>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</si>
  <si>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</si>
  <si>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</si>
  <si>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</si>
  <si>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</si>
  <si>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</si>
  <si>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</si>
  <si>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</si>
  <si>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</si>
  <si>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</si>
  <si>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</si>
  <si>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</si>
  <si>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</si>
  <si>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</si>
  <si>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</si>
  <si>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</si>
  <si>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</si>
  <si>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</si>
  <si>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</si>
  <si>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</si>
  <si>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</si>
  <si>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</si>
  <si>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</si>
  <si>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</si>
  <si>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</si>
  <si>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</si>
  <si>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</si>
  <si>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</si>
  <si>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</si>
  <si>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</si>
  <si>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</si>
  <si>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</si>
  <si>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</si>
  <si>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</si>
  <si>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</si>
  <si>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</si>
  <si>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</si>
  <si>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</si>
  <si>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</si>
  <si>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</si>
  <si>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</si>
  <si>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</si>
  <si>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</si>
  <si>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</si>
  <si>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</si>
  <si>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</si>
  <si>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</si>
  <si>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</si>
  <si>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</si>
  <si>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</si>
  <si>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</si>
  <si>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</si>
  <si>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</si>
  <si>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</si>
  <si>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</si>
  <si>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</si>
  <si>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</si>
  <si>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</si>
  <si>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</si>
  <si>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</si>
  <si>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</si>
  <si>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</si>
  <si>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</si>
  <si>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</si>
  <si>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</si>
  <si>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</si>
  <si>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</si>
  <si>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</si>
  <si>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</si>
  <si>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</si>
  <si>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</si>
  <si>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</si>
  <si>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</si>
  <si>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</si>
  <si>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</si>
  <si>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</si>
  <si>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</si>
  <si>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</si>
  <si>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</si>
  <si>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</si>
  <si>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</si>
  <si>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</si>
  <si>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</si>
  <si>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</si>
  <si>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</si>
  <si>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</si>
  <si>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</si>
  <si>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</si>
  <si>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</si>
  <si>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</si>
  <si>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</si>
  <si>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</si>
  <si>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</si>
  <si>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</si>
  <si>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</si>
  <si>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</si>
  <si>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</si>
  <si>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</si>
  <si>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</si>
  <si>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</si>
  <si>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</si>
  <si>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</si>
  <si>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</si>
  <si>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</si>
  <si>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</si>
  <si>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</si>
  <si>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</si>
  <si>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</si>
  <si>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</si>
  <si>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</si>
  <si>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</si>
  <si>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</si>
  <si>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</si>
  <si>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</si>
  <si>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</si>
  <si>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</si>
  <si>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</si>
  <si>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</si>
  <si>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</si>
  <si>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</si>
  <si>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</si>
  <si>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</si>
  <si>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</si>
  <si>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</si>
  <si>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</si>
  <si>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</si>
  <si>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</si>
  <si>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</si>
  <si>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</si>
  <si>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</si>
  <si>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</si>
  <si>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</si>
  <si>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</si>
  <si>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</si>
  <si>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</si>
  <si>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</si>
  <si>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</si>
  <si>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</si>
  <si>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</si>
  <si>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</si>
  <si>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</si>
  <si>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</si>
  <si>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</si>
  <si>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</si>
  <si>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</si>
  <si>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</si>
  <si>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</si>
  <si>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</si>
  <si>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</si>
  <si>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</si>
  <si>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</si>
  <si>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</si>
  <si>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</si>
  <si>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</si>
  <si>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</si>
  <si>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</si>
  <si>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</si>
  <si>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</si>
  <si>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</si>
  <si>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</si>
  <si>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</si>
  <si>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</si>
  <si>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</si>
  <si>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</si>
  <si>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</si>
  <si>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</si>
  <si>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</si>
  <si>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</si>
  <si>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</si>
  <si>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</si>
  <si>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</si>
  <si>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</si>
  <si>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</si>
  <si>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</si>
  <si>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</si>
  <si>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</si>
  <si>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</si>
  <si>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</si>
  <si>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</si>
  <si>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</si>
  <si>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</si>
  <si>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</si>
  <si>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</si>
  <si>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</si>
  <si>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</si>
  <si>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</si>
  <si>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</si>
  <si>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</si>
  <si>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</si>
  <si>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</si>
  <si>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</si>
  <si>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</si>
  <si>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</si>
  <si>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</si>
  <si>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</si>
  <si>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</si>
  <si>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</si>
  <si>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</si>
  <si>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</si>
  <si>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</si>
  <si>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</si>
  <si>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</si>
  <si>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</si>
  <si>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</si>
  <si>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</si>
  <si>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</si>
  <si>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</si>
  <si>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</si>
  <si>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</si>
  <si>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</si>
  <si>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</si>
  <si>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</si>
  <si>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</si>
  <si>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</si>
  <si>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</si>
  <si>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</si>
  <si>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</si>
  <si>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</si>
  <si>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</si>
  <si>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</si>
  <si>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</si>
  <si>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</si>
  <si>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</si>
  <si>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</si>
  <si>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</si>
  <si>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</si>
  <si>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</si>
  <si>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</si>
  <si>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</si>
  <si>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</si>
  <si>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</si>
  <si>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</si>
  <si>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</si>
  <si>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</si>
  <si>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</si>
  <si>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</si>
  <si>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</si>
  <si>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</si>
  <si>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</si>
  <si>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</si>
  <si>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</si>
  <si>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</si>
  <si>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</si>
  <si>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</si>
  <si>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</si>
  <si>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</si>
  <si>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</si>
  <si>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</si>
  <si>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</si>
  <si>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</si>
  <si>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</si>
  <si>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</si>
  <si>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</si>
  <si>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</si>
  <si>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</si>
  <si>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</si>
  <si>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</si>
  <si>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</si>
  <si>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</si>
  <si>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</si>
  <si>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</si>
  <si>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</si>
  <si>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</si>
  <si>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</si>
  <si>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</si>
  <si>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</si>
  <si>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</si>
  <si>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</si>
  <si>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</si>
  <si>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</si>
  <si>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</si>
  <si>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</si>
  <si>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</si>
  <si>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</si>
  <si>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</si>
  <si>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</si>
  <si>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</si>
  <si>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</si>
  <si>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</si>
  <si>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</si>
  <si>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</si>
  <si>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</si>
  <si>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</si>
  <si>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</si>
  <si>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</si>
  <si>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</si>
  <si>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</si>
  <si>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</si>
  <si>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</si>
  <si>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</si>
  <si>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</si>
  <si>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</si>
  <si>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</si>
  <si>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</si>
  <si>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</si>
  <si>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</si>
  <si>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</si>
  <si>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</si>
  <si>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</si>
  <si>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</si>
  <si>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</si>
  <si>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</si>
  <si>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</si>
  <si>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</si>
  <si>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</si>
  <si>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</si>
  <si>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</si>
  <si>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</si>
  <si>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</si>
  <si>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</si>
  <si>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</si>
  <si>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</si>
  <si>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</si>
  <si>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</si>
  <si>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</si>
  <si>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</si>
  <si>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</si>
  <si>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</si>
  <si>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</si>
  <si>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</si>
  <si>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</si>
  <si>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</si>
  <si>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</si>
  <si>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</si>
  <si>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</si>
  <si>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</si>
  <si>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</si>
  <si>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</si>
  <si>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</si>
  <si>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</si>
  <si>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</si>
  <si>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</si>
  <si>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</si>
  <si>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</si>
  <si>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</si>
  <si>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</si>
  <si>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</si>
  <si>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</si>
  <si>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</si>
  <si>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</si>
  <si>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</si>
  <si>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</si>
  <si>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</si>
  <si>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</si>
  <si>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</si>
  <si>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</si>
  <si>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</si>
  <si>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</si>
  <si>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</si>
  <si>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</si>
  <si>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</si>
  <si>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</si>
  <si>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</si>
  <si>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</si>
  <si>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</si>
  <si>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</si>
  <si>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</si>
  <si>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</si>
  <si>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</si>
  <si>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</si>
  <si>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</si>
  <si>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</si>
  <si>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</si>
  <si>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</si>
  <si>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</si>
  <si>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</si>
  <si>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</si>
  <si>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</si>
  <si>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</si>
  <si>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</si>
  <si>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</si>
  <si>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</si>
  <si>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</si>
  <si>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</si>
  <si>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</si>
  <si>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</si>
  <si>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</si>
  <si>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</si>
  <si>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</si>
  <si>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</si>
  <si>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</si>
  <si>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</si>
  <si>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</si>
  <si>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</si>
  <si>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</si>
  <si>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</si>
  <si>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</si>
  <si>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</si>
  <si>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</si>
  <si>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</si>
  <si>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</si>
  <si>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</si>
  <si>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</si>
  <si>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</si>
  <si>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</si>
  <si>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</si>
  <si>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</si>
  <si>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</si>
  <si>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</si>
  <si>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</si>
  <si>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</si>
  <si>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</si>
  <si>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</si>
  <si>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</si>
  <si>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</si>
  <si>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</si>
  <si>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</si>
  <si>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</si>
  <si>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</si>
  <si>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</si>
  <si>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</si>
  <si>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</si>
  <si>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</si>
  <si>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</si>
  <si>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</si>
  <si>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</si>
  <si>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</si>
  <si>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</si>
  <si>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</si>
  <si>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</si>
  <si>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</si>
  <si>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</si>
  <si>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</si>
  <si>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</si>
  <si>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</si>
  <si>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</si>
  <si>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</si>
  <si>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</si>
  <si>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</si>
  <si>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</si>
  <si>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</si>
  <si>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</si>
  <si>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</si>
  <si>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</si>
  <si>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</si>
  <si>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</si>
  <si>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</si>
  <si>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</si>
  <si>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</si>
  <si>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</si>
  <si>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</si>
  <si>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</si>
  <si>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</si>
  <si>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</si>
  <si>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</si>
  <si>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</si>
  <si>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</si>
  <si>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</si>
  <si>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</si>
  <si>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</si>
  <si>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</si>
  <si>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</si>
  <si>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</si>
  <si>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</si>
  <si>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</si>
  <si>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</si>
  <si>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</si>
  <si>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</si>
  <si>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</si>
  <si>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</si>
  <si>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</si>
  <si>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</si>
  <si>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</si>
  <si>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</si>
  <si>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</si>
  <si>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</si>
  <si>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</si>
  <si>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</si>
  <si>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</si>
  <si>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</si>
  <si>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</si>
  <si>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</si>
  <si>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</si>
  <si>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</si>
  <si>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</si>
  <si>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</si>
  <si>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</si>
  <si>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</si>
  <si>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</si>
  <si>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</si>
  <si>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</si>
  <si>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</si>
  <si>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</si>
  <si>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</si>
  <si>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</si>
  <si>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</si>
  <si>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</si>
  <si>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</si>
  <si>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</si>
  <si>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</si>
  <si>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</si>
  <si>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</si>
  <si>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</si>
  <si>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</si>
  <si>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</si>
  <si>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</si>
  <si>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</si>
  <si>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</si>
  <si>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</si>
  <si>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</si>
  <si>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</si>
  <si>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</si>
  <si>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</si>
  <si>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</si>
  <si>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</si>
  <si>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</si>
  <si>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</si>
  <si>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</si>
  <si>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</si>
  <si>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</si>
  <si>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</si>
  <si>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</si>
  <si>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</si>
  <si>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</si>
  <si>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</si>
  <si>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</si>
  <si>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</si>
  <si>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</si>
  <si>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</si>
  <si>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</si>
  <si>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</si>
  <si>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</si>
  <si>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</si>
  <si>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</si>
  <si>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</si>
  <si>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</si>
  <si>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</si>
  <si>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</si>
  <si>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</si>
  <si>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</si>
  <si>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</si>
  <si>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</si>
  <si>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</si>
  <si>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</si>
  <si>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</si>
  <si>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</si>
  <si>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</si>
  <si>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</si>
  <si>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</si>
  <si>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</si>
  <si>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</si>
  <si>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</si>
  <si>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</si>
  <si>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</si>
  <si>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</si>
  <si>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</si>
  <si>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</si>
  <si>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</si>
  <si>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</si>
  <si>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</si>
  <si>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</si>
  <si>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</si>
  <si>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</si>
  <si>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</si>
  <si>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</si>
  <si>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</si>
  <si>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</si>
  <si>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</si>
  <si>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</si>
  <si>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</si>
  <si>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</si>
  <si>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</si>
  <si>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</si>
  <si>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</si>
  <si>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</si>
  <si>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</si>
  <si>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</si>
  <si>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</si>
  <si>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</si>
  <si>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</si>
  <si>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</si>
  <si>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</si>
  <si>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</si>
  <si>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</si>
  <si>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</si>
  <si>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</si>
  <si>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</si>
  <si>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</si>
  <si>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</si>
  <si>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</si>
  <si>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</si>
  <si>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</si>
  <si>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</si>
  <si>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</si>
  <si>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</si>
  <si>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</si>
  <si>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</si>
  <si>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</si>
  <si>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</si>
  <si>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</si>
  <si>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</si>
  <si>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</si>
  <si>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</si>
  <si>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</si>
  <si>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</si>
  <si>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</si>
  <si>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</si>
  <si>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</si>
  <si>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</si>
  <si>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</si>
  <si>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</si>
  <si>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</si>
  <si>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</si>
  <si>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</si>
  <si>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</si>
  <si>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</si>
  <si>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</si>
  <si>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</si>
  <si>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</si>
  <si>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</si>
  <si>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</si>
  <si>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</si>
  <si>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</si>
  <si>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</si>
  <si>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</si>
  <si>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</si>
  <si>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</si>
  <si>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</si>
  <si>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</si>
  <si>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</si>
  <si>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</si>
  <si>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</si>
  <si>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</si>
  <si>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</si>
  <si>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</si>
  <si>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</si>
  <si>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</si>
  <si>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</si>
  <si>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</si>
  <si>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</si>
  <si>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</si>
  <si>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</si>
  <si>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</si>
  <si>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</si>
  <si>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</si>
  <si>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</si>
  <si>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</si>
  <si>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</si>
  <si>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</si>
  <si>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</si>
  <si>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</si>
  <si>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</si>
  <si>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</si>
  <si>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</si>
  <si>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</si>
  <si>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</si>
  <si>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</si>
  <si>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</si>
  <si>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</si>
  <si>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</si>
  <si>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</si>
  <si>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</si>
  <si>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</si>
  <si>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</si>
  <si>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</si>
  <si>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</si>
  <si>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</si>
  <si>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</si>
  <si>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</si>
  <si>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</si>
  <si>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</si>
  <si>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</si>
  <si>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</si>
  <si>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</si>
  <si>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</si>
  <si>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</si>
  <si>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</si>
  <si>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</si>
  <si>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</si>
  <si>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</si>
  <si>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</si>
  <si>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</si>
  <si>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</si>
  <si>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</si>
  <si>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</si>
  <si>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</si>
  <si>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</si>
  <si>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</si>
  <si>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</si>
  <si>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</si>
  <si>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</si>
  <si>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</si>
  <si>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</si>
  <si>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</si>
  <si>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</si>
  <si>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</si>
  <si>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</si>
  <si>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</si>
  <si>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</si>
  <si>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</si>
  <si>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</si>
  <si>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</si>
  <si>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</si>
  <si>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</si>
  <si>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</si>
  <si>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</si>
  <si>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</si>
  <si>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</si>
  <si>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</si>
  <si>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</si>
  <si>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</si>
  <si>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</si>
  <si>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</si>
  <si>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</si>
  <si>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</si>
  <si>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</si>
  <si>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</si>
  <si>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</si>
  <si>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</si>
  <si>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</si>
  <si>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</si>
  <si>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</si>
  <si>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</si>
  <si>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</si>
  <si>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</si>
  <si>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</si>
  <si>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</si>
  <si>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</si>
  <si>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</si>
  <si>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</si>
  <si>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</si>
  <si>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</si>
  <si>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</si>
  <si>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</si>
  <si>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</si>
  <si>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</si>
  <si>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</si>
  <si>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</si>
  <si>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</si>
  <si>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</si>
  <si>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</si>
  <si>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</si>
  <si>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</si>
  <si>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</si>
  <si>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</si>
  <si>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</si>
  <si>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</si>
  <si>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</si>
  <si>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</si>
  <si>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</si>
  <si>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</si>
  <si>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</si>
  <si>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</si>
  <si>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</si>
  <si>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</si>
  <si>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</si>
  <si>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</si>
  <si>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</si>
  <si>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</si>
  <si>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</si>
  <si>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</si>
  <si>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</si>
  <si>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</si>
  <si>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</si>
  <si>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</si>
  <si>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</si>
  <si>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</si>
  <si>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</si>
  <si>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</si>
  <si>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</si>
  <si>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</si>
  <si>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</si>
  <si>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</si>
  <si>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</si>
  <si>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</si>
  <si>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</si>
  <si>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</si>
  <si>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</si>
  <si>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</si>
  <si>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</si>
  <si>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</si>
  <si>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</si>
  <si>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</si>
  <si>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</si>
  <si>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</si>
  <si>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</si>
  <si>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</si>
  <si>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</si>
  <si>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</si>
  <si>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</si>
  <si>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</si>
  <si>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</si>
  <si>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</si>
  <si>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</si>
  <si>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</si>
  <si>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</si>
  <si>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</si>
  <si>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</si>
  <si>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</si>
  <si>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</si>
  <si>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</si>
  <si>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</si>
  <si>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</si>
  <si>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</si>
  <si>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</si>
  <si>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</si>
  <si>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</si>
  <si>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</si>
  <si>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</si>
  <si>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</si>
  <si>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</si>
  <si>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</si>
  <si>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</si>
  <si>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</si>
  <si>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</si>
  <si>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</si>
  <si>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</si>
  <si>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</si>
  <si>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</si>
  <si>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</si>
  <si>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</si>
  <si>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</si>
  <si>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</si>
  <si>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</si>
  <si>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</si>
  <si>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</si>
  <si>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</si>
  <si>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</si>
  <si>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</si>
  <si>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</si>
  <si>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</si>
  <si>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</si>
  <si>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</si>
  <si>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</si>
  <si>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</si>
  <si>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</si>
  <si>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</si>
  <si>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</si>
  <si>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</si>
  <si>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</si>
  <si>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</si>
  <si>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</si>
  <si>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</si>
  <si>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</si>
  <si>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</si>
  <si>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</si>
  <si>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</si>
  <si>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</si>
  <si>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</si>
  <si>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</si>
  <si>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</si>
  <si>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</si>
  <si>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</si>
  <si>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</si>
  <si>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</si>
  <si>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</si>
  <si>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</si>
  <si>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</si>
  <si>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</si>
  <si>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</si>
  <si>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</si>
  <si>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</si>
  <si>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</si>
  <si>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</si>
  <si>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</si>
  <si>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</si>
  <si>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</si>
  <si>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</si>
  <si>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</si>
  <si>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</si>
  <si>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</si>
  <si>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</si>
  <si>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</si>
  <si>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</si>
  <si>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</si>
  <si>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</si>
  <si>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</si>
  <si>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</si>
  <si>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</si>
  <si>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</si>
  <si>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</si>
  <si>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</si>
  <si>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</si>
  <si>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</si>
  <si>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</si>
  <si>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</si>
  <si>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</si>
  <si>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</si>
  <si>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</si>
  <si>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</si>
  <si>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</si>
  <si>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</si>
  <si>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</si>
  <si>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</si>
  <si>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</si>
  <si>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</si>
  <si>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</si>
  <si>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</si>
  <si>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</si>
  <si>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</si>
  <si>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</si>
  <si>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</si>
  <si>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</si>
  <si>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</si>
  <si>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</si>
  <si>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</si>
  <si>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</si>
  <si>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</si>
  <si>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</si>
  <si>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</si>
  <si>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</si>
  <si>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</si>
  <si>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</si>
  <si>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</si>
  <si>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</si>
  <si>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</si>
  <si>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</si>
  <si>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</si>
  <si>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</si>
  <si>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</si>
  <si>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</si>
  <si>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</si>
  <si>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</si>
  <si>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</si>
  <si>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</si>
  <si>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</si>
  <si>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</si>
  <si>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</si>
  <si>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</si>
  <si>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</si>
  <si>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</si>
  <si>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</si>
  <si>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</si>
  <si>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</si>
  <si>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</si>
  <si>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</si>
  <si>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</si>
  <si>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</si>
  <si>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</si>
  <si>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</si>
  <si>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</si>
  <si>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</si>
  <si>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</si>
  <si>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</si>
  <si>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</si>
  <si>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</si>
  <si>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</si>
  <si>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</si>
  <si>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</si>
  <si>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</si>
  <si>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</si>
  <si>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</si>
  <si>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</si>
  <si>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</si>
  <si>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</si>
  <si>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</si>
  <si>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</si>
  <si>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</si>
  <si>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</si>
  <si>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</si>
  <si>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</si>
  <si>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</si>
  <si>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</si>
  <si>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</si>
  <si>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</si>
  <si>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</si>
  <si>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</si>
  <si>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</si>
  <si>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</si>
  <si>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</si>
  <si>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</si>
  <si>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</si>
  <si>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</si>
  <si>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</si>
  <si>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</si>
  <si>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</si>
  <si>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</si>
  <si>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</si>
  <si>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</si>
  <si>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</si>
  <si>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</si>
  <si>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</si>
  <si>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</si>
  <si>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</si>
  <si>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</si>
  <si>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</si>
  <si>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</si>
  <si>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</si>
  <si>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</si>
  <si>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</si>
  <si>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</si>
  <si>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</si>
  <si>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</si>
  <si>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</si>
  <si>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</si>
  <si>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</si>
  <si>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</si>
  <si>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</si>
  <si>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</si>
  <si>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</si>
  <si>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</si>
  <si>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</si>
  <si>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</si>
  <si>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</si>
  <si>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</si>
  <si>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</si>
  <si>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</si>
  <si>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</si>
  <si>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</si>
  <si>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</si>
  <si>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</si>
  <si>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</si>
  <si>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</si>
  <si>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</si>
  <si>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</si>
  <si>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</si>
  <si>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</si>
  <si>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</si>
  <si>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</si>
  <si>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</si>
  <si>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</si>
  <si>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</si>
  <si>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</si>
  <si>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</si>
  <si>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</si>
  <si>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</si>
  <si>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</si>
  <si>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</si>
  <si>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</si>
  <si>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</si>
  <si>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</si>
  <si>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</si>
  <si>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</si>
  <si>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</si>
  <si>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</si>
  <si>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</si>
  <si>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</si>
  <si>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</si>
  <si>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</si>
  <si>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</si>
  <si>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</si>
  <si>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</si>
  <si>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</si>
  <si>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</si>
  <si>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</si>
  <si>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</si>
  <si>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</si>
  <si>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</si>
  <si>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</si>
  <si>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</si>
  <si>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</si>
  <si>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</si>
  <si>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</si>
  <si>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</si>
  <si>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</si>
  <si>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</si>
  <si>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</si>
  <si>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</si>
  <si>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</si>
  <si>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</si>
  <si>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</si>
  <si>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</si>
  <si>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</si>
  <si>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</si>
  <si>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</si>
  <si>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</si>
  <si>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</si>
  <si>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</si>
  <si>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</si>
  <si>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</si>
  <si>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</si>
  <si>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</si>
  <si>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</si>
  <si>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</si>
  <si>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</si>
  <si>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</si>
  <si>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</si>
  <si>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</si>
  <si>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</si>
  <si>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</si>
  <si>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</si>
  <si>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</si>
  <si>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</si>
  <si>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</si>
  <si>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</si>
  <si>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</si>
  <si>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</si>
  <si>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</si>
  <si>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</si>
  <si>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</si>
  <si>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</si>
  <si>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</si>
  <si>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</si>
  <si>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</si>
  <si>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</si>
  <si>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</si>
  <si>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</si>
  <si>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</si>
  <si>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</si>
  <si>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</si>
  <si>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</si>
  <si>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</si>
  <si>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</si>
  <si>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</si>
  <si>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</si>
  <si>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</si>
  <si>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</si>
  <si>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</si>
  <si>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</si>
  <si>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</si>
  <si>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</si>
  <si>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</si>
  <si>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</si>
  <si>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</si>
  <si>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</si>
  <si>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</si>
  <si>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</si>
  <si>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</si>
  <si>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</si>
  <si>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</si>
  <si>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</si>
  <si>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</si>
  <si>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</si>
  <si>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</si>
  <si>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</si>
  <si>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</si>
  <si>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</si>
  <si>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</si>
  <si>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</si>
  <si>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</si>
  <si>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</si>
  <si>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</si>
  <si>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</si>
  <si>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</si>
  <si>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</si>
  <si>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</si>
  <si>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</si>
  <si>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</si>
  <si>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</si>
  <si>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</si>
  <si>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</si>
  <si>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</si>
  <si>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</si>
  <si>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</si>
  <si>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</si>
  <si>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</si>
  <si>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</si>
  <si>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</si>
  <si>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</si>
  <si>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</si>
  <si>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</si>
  <si>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</si>
  <si>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</si>
  <si>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</si>
  <si>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</si>
  <si>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</si>
  <si>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</si>
  <si>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</si>
  <si>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</si>
  <si>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</si>
  <si>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</si>
  <si>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</si>
  <si>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</si>
  <si>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</si>
  <si>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</si>
  <si>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</si>
  <si>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</si>
  <si>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</si>
  <si>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</si>
  <si>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</si>
  <si>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</si>
  <si>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</si>
  <si>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</si>
  <si>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</si>
  <si>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</si>
  <si>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</si>
  <si>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</si>
  <si>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</si>
  <si>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</si>
  <si>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</si>
  <si>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</si>
  <si>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</si>
  <si>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</si>
  <si>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</si>
  <si>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</si>
  <si>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</si>
  <si>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</si>
  <si>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</si>
  <si>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</si>
  <si>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</si>
  <si>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</si>
  <si>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</si>
  <si>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</si>
  <si>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</si>
  <si>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</si>
  <si>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</si>
  <si>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</si>
  <si>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</si>
  <si>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</si>
  <si>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</si>
  <si>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</si>
  <si>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</si>
  <si>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</si>
  <si>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</si>
  <si>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</si>
  <si>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</si>
  <si>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</si>
  <si>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</si>
  <si>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</si>
  <si>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</si>
  <si>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</si>
  <si>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</si>
  <si>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</si>
  <si>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</si>
  <si>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</si>
  <si>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</si>
  <si>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</si>
  <si>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</si>
  <si>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</si>
  <si>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</si>
  <si>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</si>
  <si>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</si>
  <si>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</si>
  <si>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</si>
  <si>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</si>
  <si>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</si>
  <si>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</si>
  <si>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</si>
  <si>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</si>
  <si>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</si>
  <si>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</si>
  <si>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</si>
  <si>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</si>
  <si>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</si>
  <si>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</si>
  <si>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</si>
  <si>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</si>
  <si>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</si>
  <si>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</si>
  <si>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</si>
  <si>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</si>
  <si>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</si>
  <si>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</si>
  <si>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</si>
  <si>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</si>
  <si>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</si>
  <si>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</si>
  <si>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</si>
  <si>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</si>
  <si>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</si>
  <si>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</si>
  <si>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</si>
  <si>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</si>
  <si>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</si>
  <si>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</si>
  <si>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</si>
  <si>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</si>
  <si>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</si>
  <si>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</si>
  <si>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</si>
  <si>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</si>
  <si>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</si>
  <si>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</si>
  <si>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</si>
  <si>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</si>
  <si>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</si>
  <si>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</si>
  <si>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</si>
  <si>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</si>
  <si>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</si>
  <si>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</si>
  <si>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</si>
  <si>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</si>
  <si>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</si>
  <si>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</si>
  <si>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</si>
  <si>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</si>
  <si>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</si>
  <si>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</si>
  <si>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</si>
  <si>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</si>
  <si>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</si>
  <si>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</si>
  <si>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</si>
  <si>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</si>
  <si>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</si>
  <si>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</si>
  <si>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</si>
  <si>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</si>
  <si>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</si>
  <si>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</si>
  <si>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</si>
  <si>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</si>
  <si>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</si>
  <si>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</si>
  <si>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</si>
  <si>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</si>
  <si>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</si>
  <si>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</si>
  <si>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</si>
  <si>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</si>
  <si>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</si>
  <si>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</si>
  <si>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</si>
  <si>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</si>
  <si>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</si>
  <si>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</si>
  <si>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</si>
  <si>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</si>
  <si>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</si>
  <si>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</si>
  <si>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</si>
  <si>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</si>
  <si>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</si>
  <si>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</si>
  <si>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</si>
  <si>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</si>
  <si>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</si>
  <si>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</si>
  <si>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</si>
  <si>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</si>
  <si>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</si>
  <si>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</si>
  <si>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</si>
  <si>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</si>
  <si>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</si>
  <si>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</si>
  <si>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</si>
  <si>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</si>
  <si>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</si>
  <si>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</si>
  <si>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</si>
  <si>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</si>
  <si>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</si>
  <si>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</si>
  <si>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</si>
  <si>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</si>
  <si>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</si>
  <si>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</si>
  <si>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</si>
  <si>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</si>
  <si>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</si>
  <si>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</si>
  <si>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</si>
  <si>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</si>
  <si>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</si>
  <si>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</si>
  <si>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</si>
  <si>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</si>
  <si>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</si>
  <si>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</si>
  <si>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</si>
  <si>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</si>
  <si>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</si>
  <si>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</si>
  <si>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</si>
  <si>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</si>
  <si>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</si>
  <si>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</si>
  <si>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</si>
  <si>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</si>
  <si>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</si>
  <si>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</si>
  <si>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</si>
  <si>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</si>
  <si>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</si>
  <si>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</si>
  <si>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</si>
  <si>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</si>
  <si>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</si>
  <si>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</si>
  <si>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</si>
  <si>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</si>
  <si>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</si>
  <si>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</si>
  <si>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</si>
  <si>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</si>
  <si>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</si>
  <si>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</si>
  <si>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</si>
  <si>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</si>
  <si>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</si>
  <si>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</si>
  <si>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</si>
  <si>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</si>
  <si>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</si>
  <si>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</si>
  <si>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</si>
  <si>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</si>
  <si>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</si>
  <si>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</si>
  <si>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</si>
  <si>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</si>
  <si>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</si>
  <si>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</si>
  <si>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</si>
  <si>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</si>
  <si>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</si>
  <si>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</si>
  <si>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</si>
  <si>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</si>
  <si>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</si>
  <si>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</si>
  <si>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</si>
  <si>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</si>
  <si>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</si>
  <si>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</si>
  <si>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</si>
  <si>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</si>
  <si>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</si>
  <si>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</si>
  <si>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</si>
  <si>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</si>
  <si>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</si>
  <si>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</si>
  <si>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</si>
  <si>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</si>
  <si>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</si>
  <si>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</si>
  <si>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</si>
  <si>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</si>
  <si>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</si>
  <si>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</si>
  <si>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</si>
  <si>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</si>
  <si>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</si>
  <si>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</si>
  <si>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</si>
  <si>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</si>
  <si>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</si>
  <si>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</si>
  <si>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</si>
  <si>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</si>
  <si>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</si>
  <si>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</si>
  <si>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</si>
  <si>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</si>
  <si>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</si>
  <si>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</si>
  <si>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</si>
  <si>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</si>
  <si>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</si>
  <si>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</si>
  <si>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</si>
  <si>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</si>
  <si>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</si>
  <si>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</si>
  <si>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</si>
  <si>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</si>
  <si>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</si>
  <si>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</si>
  <si>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</si>
  <si>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</si>
  <si>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</si>
  <si>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</si>
  <si>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</si>
  <si>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</si>
  <si>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</si>
  <si>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</si>
  <si>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</si>
  <si>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</si>
  <si>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</si>
  <si>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</si>
  <si>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</si>
  <si>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</si>
  <si>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</si>
  <si>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</si>
  <si>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</si>
  <si>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</si>
  <si>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</si>
  <si>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</si>
  <si>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</si>
  <si>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</si>
  <si>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</si>
  <si>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</si>
  <si>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</si>
  <si>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</si>
  <si>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</si>
  <si>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</si>
  <si>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</si>
  <si>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</si>
  <si>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</si>
  <si>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</si>
  <si>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</si>
  <si>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</si>
  <si>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</si>
  <si>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</si>
  <si>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</si>
  <si>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</si>
  <si>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</si>
  <si>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</si>
  <si>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</si>
  <si>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</si>
  <si>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</si>
  <si>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</si>
  <si>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</si>
  <si>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</si>
  <si>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</si>
  <si>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</si>
  <si>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</si>
  <si>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</si>
  <si>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</si>
  <si>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</si>
  <si>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</si>
  <si>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</si>
  <si>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</si>
  <si>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</si>
  <si>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</si>
  <si>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</si>
  <si>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</si>
  <si>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</si>
  <si>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</si>
  <si>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</si>
  <si>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</si>
  <si>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</si>
  <si>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</si>
  <si>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</si>
  <si>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</si>
  <si>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</si>
  <si>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</si>
  <si>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</si>
  <si>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</si>
  <si>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</si>
  <si>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</si>
  <si>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</si>
  <si>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</si>
  <si>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</si>
  <si>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</si>
  <si>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</si>
  <si>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</si>
  <si>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</si>
  <si>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</si>
  <si>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</si>
  <si>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</si>
  <si>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</si>
  <si>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</si>
  <si>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</si>
  <si>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</si>
  <si>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</si>
  <si>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</si>
  <si>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</si>
  <si>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</si>
  <si>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</si>
  <si>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</si>
  <si>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</si>
  <si>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</si>
  <si>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</si>
  <si>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</si>
  <si>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</si>
  <si>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</si>
  <si>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</si>
  <si>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</si>
  <si>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</si>
  <si>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</si>
  <si>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</si>
  <si>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</si>
  <si>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</si>
  <si>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</si>
  <si>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</si>
  <si>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</si>
  <si>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</si>
  <si>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</si>
  <si>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</si>
  <si>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</si>
  <si>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</si>
  <si>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</si>
  <si>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</si>
  <si>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</si>
  <si>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</si>
  <si>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</si>
  <si>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</si>
  <si>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</si>
  <si>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</si>
  <si>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</si>
  <si>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</si>
  <si>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</si>
  <si>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</si>
  <si>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</si>
  <si>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</si>
  <si>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</si>
  <si>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</si>
  <si>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</si>
  <si>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</si>
  <si>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</si>
  <si>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</si>
  <si>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</si>
  <si>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</si>
  <si>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</si>
  <si>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</si>
  <si>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</si>
  <si>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</si>
  <si>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</si>
  <si>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</si>
  <si>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</si>
  <si>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</si>
  <si>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</si>
  <si>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</si>
  <si>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</si>
  <si>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</si>
  <si>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</si>
  <si>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</si>
  <si>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</si>
  <si>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</si>
  <si>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</si>
  <si>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</si>
  <si>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</si>
  <si>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</si>
  <si>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</si>
  <si>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</si>
  <si>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</si>
  <si>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</si>
  <si>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</si>
  <si>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</si>
  <si>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</si>
  <si>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</si>
  <si>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</si>
  <si>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</si>
  <si>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</si>
  <si>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</si>
  <si>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</si>
  <si>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</si>
  <si>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</si>
  <si>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</si>
  <si>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</si>
  <si>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</si>
  <si>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</si>
  <si>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</si>
  <si>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</si>
  <si>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</si>
  <si>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</si>
  <si>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</si>
  <si>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</si>
  <si>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</si>
  <si>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</si>
  <si>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</si>
  <si>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</si>
  <si>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</si>
  <si>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</si>
  <si>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</si>
  <si>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</si>
  <si>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</si>
  <si>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</si>
  <si>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</si>
  <si>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</si>
  <si>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</si>
  <si>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</si>
  <si>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</si>
  <si>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</si>
  <si>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</si>
  <si>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</si>
  <si>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</si>
  <si>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</si>
  <si>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</si>
  <si>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</si>
  <si>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</si>
  <si>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</si>
  <si>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</si>
  <si>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</si>
  <si>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</si>
  <si>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</si>
  <si>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</si>
  <si>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</si>
  <si>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</si>
  <si>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</si>
  <si>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</si>
  <si>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</si>
  <si>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</si>
  <si>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</si>
  <si>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</si>
  <si>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</si>
  <si>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</si>
  <si>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</si>
  <si>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</si>
  <si>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</si>
  <si>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</si>
  <si>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</si>
  <si>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</si>
  <si>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</si>
  <si>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</si>
  <si>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</si>
  <si>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</si>
  <si>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</si>
  <si>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</si>
  <si>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</si>
  <si>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</si>
  <si>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</si>
  <si>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</si>
  <si>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</si>
  <si>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</si>
  <si>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</si>
  <si>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</si>
  <si>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</si>
  <si>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</si>
  <si>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</si>
  <si>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</si>
  <si>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</si>
  <si>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</si>
  <si>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</si>
  <si>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</si>
  <si>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</si>
  <si>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</si>
  <si>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</si>
  <si>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</si>
  <si>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</si>
  <si>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</si>
  <si>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</si>
  <si>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</si>
  <si>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</si>
  <si>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</si>
  <si>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</si>
  <si>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</si>
  <si>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</si>
  <si>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</si>
  <si>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</si>
  <si>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</si>
  <si>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</si>
  <si>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</si>
  <si>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</si>
  <si>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</si>
  <si>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</si>
  <si>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</si>
  <si>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</si>
  <si>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</si>
  <si>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</si>
  <si>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</si>
  <si>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</si>
  <si>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</si>
  <si>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</si>
  <si>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</si>
  <si>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</si>
  <si>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</si>
  <si>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</si>
  <si>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</si>
  <si>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</si>
  <si>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</si>
  <si>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</si>
  <si>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</si>
  <si>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</si>
  <si>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</si>
  <si>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</si>
  <si>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</si>
  <si>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</si>
  <si>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</si>
  <si>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</si>
  <si>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</si>
  <si>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</si>
  <si>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</si>
  <si>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</si>
  <si>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</si>
  <si>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</si>
  <si>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</si>
  <si>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</si>
  <si>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</si>
  <si>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</si>
  <si>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</si>
  <si>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</si>
  <si>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</si>
  <si>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</si>
  <si>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</si>
  <si>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</si>
  <si>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</si>
  <si>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</si>
  <si>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</si>
  <si>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</si>
  <si>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</si>
  <si>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</si>
  <si>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</si>
  <si>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</si>
  <si>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</si>
  <si>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</si>
  <si>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</si>
  <si>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</si>
  <si>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</si>
  <si>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</si>
  <si>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</si>
  <si>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</si>
  <si>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</si>
  <si>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</si>
  <si>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</si>
  <si>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</si>
  <si>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</si>
  <si>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</si>
  <si>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</si>
  <si>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</si>
  <si>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</si>
  <si>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</si>
  <si>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</si>
  <si>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</si>
  <si>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</si>
  <si>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</si>
  <si>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</si>
  <si>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</si>
  <si>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</si>
  <si>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</si>
  <si>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</si>
  <si>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</si>
  <si>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</si>
  <si>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</si>
  <si>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</si>
  <si>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</si>
  <si>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</si>
  <si>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</si>
  <si>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</si>
  <si>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</si>
  <si>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</si>
  <si>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</si>
  <si>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</si>
  <si>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</si>
  <si>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</si>
  <si>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</si>
  <si>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</si>
  <si>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</si>
  <si>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</si>
  <si>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</si>
  <si>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</si>
  <si>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</si>
  <si>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</si>
  <si>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</si>
  <si>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</si>
  <si>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</si>
  <si>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</si>
  <si>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</si>
  <si>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</si>
  <si>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</si>
  <si>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</si>
  <si>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</si>
  <si>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</si>
  <si>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</si>
  <si>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</si>
  <si>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</si>
  <si>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</si>
  <si>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</si>
  <si>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</si>
  <si>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</si>
  <si>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</si>
  <si>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</si>
  <si>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</si>
  <si>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</si>
  <si>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</si>
  <si>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</si>
  <si>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</si>
  <si>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</si>
  <si>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</si>
  <si>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</si>
  <si>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</si>
  <si>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</si>
  <si>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</si>
  <si>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</si>
  <si>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</si>
  <si>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</si>
  <si>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</si>
  <si>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</si>
  <si>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</si>
  <si>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</si>
  <si>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</si>
  <si>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</si>
  <si>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</si>
  <si>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</si>
  <si>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</si>
  <si>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</si>
  <si>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</si>
  <si>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</si>
  <si>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</si>
  <si>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</si>
  <si>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</si>
  <si>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</si>
  <si>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</si>
  <si>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</si>
  <si>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</si>
  <si>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</si>
  <si>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</si>
  <si>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</si>
  <si>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</si>
  <si>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</si>
  <si>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</si>
  <si>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</si>
  <si>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</si>
  <si>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</si>
  <si>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</si>
  <si>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</si>
  <si>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</si>
  <si>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</si>
  <si>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</si>
  <si>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</si>
  <si>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</si>
  <si>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</si>
  <si>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</si>
  <si>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</si>
  <si>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</si>
  <si>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</si>
  <si>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</si>
  <si>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</si>
  <si>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</si>
  <si>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</si>
  <si>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</si>
  <si>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</si>
  <si>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</si>
  <si>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</si>
  <si>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</si>
  <si>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</si>
  <si>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</si>
  <si>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</si>
  <si>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</si>
  <si>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</si>
  <si>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</si>
  <si>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</si>
  <si>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</si>
  <si>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</si>
  <si>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</si>
  <si>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</si>
  <si>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</si>
  <si>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</si>
  <si>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</si>
  <si>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</si>
  <si>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</si>
  <si>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</si>
  <si>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</si>
  <si>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</si>
  <si>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</si>
  <si>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</si>
  <si>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</si>
  <si>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</si>
  <si>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</si>
  <si>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</si>
  <si>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</si>
  <si>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</si>
  <si>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</si>
  <si>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</si>
  <si>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</si>
  <si>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</si>
  <si>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</si>
  <si>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</si>
  <si>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</si>
  <si>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</si>
  <si>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</si>
  <si>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</si>
  <si>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</si>
  <si>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</si>
  <si>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</si>
  <si>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</si>
  <si>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</si>
  <si>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</si>
  <si>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</si>
  <si>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</si>
  <si>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</si>
  <si>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</si>
  <si>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</si>
  <si>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</si>
  <si>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</si>
  <si>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</si>
  <si>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</si>
  <si>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</si>
  <si>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</si>
  <si>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</si>
  <si>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</si>
  <si>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</si>
  <si>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</si>
  <si>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</si>
  <si>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</si>
  <si>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</si>
  <si>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</si>
  <si>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</si>
  <si>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</si>
  <si>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</si>
  <si>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</si>
  <si>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</si>
  <si>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</si>
  <si>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</si>
  <si>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</si>
  <si>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</si>
  <si>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</si>
  <si>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</si>
  <si>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</si>
  <si>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</si>
  <si>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</si>
  <si>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</si>
  <si>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</si>
  <si>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</si>
  <si>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</si>
  <si>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</si>
  <si>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</si>
  <si>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</si>
  <si>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</si>
  <si>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</si>
  <si>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</si>
  <si>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</si>
  <si>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</si>
  <si>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</si>
  <si>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</si>
  <si>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</si>
  <si>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</si>
  <si>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</si>
  <si>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</si>
  <si>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</si>
  <si>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</si>
  <si>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</si>
  <si>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</si>
  <si>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</si>
  <si>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</si>
  <si>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</si>
  <si>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</si>
  <si>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</si>
  <si>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</si>
  <si>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</si>
  <si>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</si>
  <si>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</si>
  <si>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</si>
  <si>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</si>
  <si>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</si>
  <si>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</si>
  <si>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</si>
  <si>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</si>
  <si>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</si>
  <si>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</si>
  <si>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</si>
  <si>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</si>
  <si>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</si>
  <si>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</si>
  <si>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</si>
  <si>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</si>
  <si>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</si>
  <si>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</si>
  <si>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</si>
  <si>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</si>
  <si>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</si>
  <si>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</si>
  <si>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</si>
  <si>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</si>
  <si>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</si>
  <si>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</si>
  <si>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</si>
  <si>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</si>
  <si>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</si>
  <si>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</si>
  <si>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</si>
  <si>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</si>
  <si>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</si>
  <si>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</si>
  <si>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</si>
  <si>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</si>
  <si>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</si>
  <si>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</si>
  <si>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</si>
  <si>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</si>
  <si>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</si>
  <si>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</si>
  <si>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</si>
  <si>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</si>
  <si>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</si>
  <si>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</si>
  <si>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</si>
  <si>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</si>
  <si>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</si>
  <si>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</si>
  <si>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</si>
  <si>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</si>
  <si>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</si>
  <si>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</si>
  <si>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</si>
  <si>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</si>
  <si>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</si>
  <si>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</si>
  <si>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</si>
  <si>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</si>
  <si>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</si>
  <si>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</si>
  <si>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</si>
  <si>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</si>
  <si>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</si>
  <si>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</si>
  <si>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</si>
  <si>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</si>
  <si>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</si>
  <si>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</si>
  <si>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</si>
  <si>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</si>
  <si>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</si>
  <si>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</si>
  <si>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</si>
  <si>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</si>
  <si>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</si>
  <si>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</si>
  <si>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</si>
  <si>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</si>
  <si>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</si>
  <si>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</si>
  <si>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</si>
  <si>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</si>
  <si>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</si>
  <si>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</si>
  <si>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</si>
  <si>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</si>
  <si>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</si>
  <si>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</si>
  <si>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</si>
  <si>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</si>
  <si>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</si>
  <si>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</si>
  <si>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</si>
  <si>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</si>
  <si>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</si>
  <si>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</si>
  <si>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</si>
  <si>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</si>
  <si>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</si>
  <si>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</si>
  <si>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</si>
  <si>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</si>
  <si>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</si>
  <si>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</si>
  <si>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</si>
  <si>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</si>
  <si>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</si>
  <si>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</si>
  <si>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</si>
  <si>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</si>
  <si>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</si>
  <si>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</si>
  <si>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</si>
  <si>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</si>
  <si>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</si>
  <si>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</si>
  <si>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</si>
  <si>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</si>
  <si>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</si>
  <si>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</si>
  <si>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</si>
  <si>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</si>
  <si>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</si>
  <si>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</si>
  <si>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</si>
  <si>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</si>
  <si>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</si>
  <si>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</si>
  <si>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</si>
  <si>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</si>
  <si>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</si>
  <si>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</si>
  <si>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</si>
  <si>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</si>
  <si>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</si>
  <si>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</si>
  <si>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</si>
  <si>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</si>
  <si>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</si>
  <si>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</si>
  <si>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</si>
  <si>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</si>
  <si>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</si>
  <si>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</si>
  <si>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</si>
  <si>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</si>
  <si>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</si>
  <si>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</si>
  <si>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</si>
  <si>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</si>
  <si>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</si>
  <si>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</si>
  <si>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</si>
  <si>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</si>
  <si>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</si>
  <si>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</si>
  <si>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</si>
  <si>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</si>
  <si>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</si>
  <si>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</si>
  <si>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</si>
  <si>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</si>
  <si>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</si>
  <si>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</si>
  <si>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</si>
  <si>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</si>
  <si>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</si>
  <si>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</si>
  <si>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</si>
  <si>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</si>
  <si>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</si>
  <si>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</si>
  <si>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</si>
  <si>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</si>
  <si>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</si>
  <si>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</si>
  <si>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</si>
  <si>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</si>
  <si>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</si>
  <si>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</si>
  <si>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</si>
  <si>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</si>
  <si>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</si>
  <si>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</si>
  <si>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</si>
  <si>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</si>
  <si>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</si>
  <si>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</si>
  <si>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</si>
  <si>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</si>
  <si>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</si>
  <si>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</si>
  <si>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</si>
  <si>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</si>
  <si>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</si>
  <si>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</si>
  <si>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</si>
  <si>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</si>
  <si>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</si>
  <si>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</si>
  <si>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</si>
  <si>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</si>
  <si>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</si>
  <si>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</si>
  <si>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</si>
  <si>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</si>
  <si>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</si>
  <si>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</si>
  <si>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</si>
  <si>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</si>
  <si>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</si>
  <si>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</si>
  <si>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</si>
  <si>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</si>
  <si>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</si>
  <si>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</si>
  <si>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</si>
  <si>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</si>
  <si>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</si>
  <si>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</si>
  <si>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</si>
  <si>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</si>
  <si>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</si>
  <si>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</si>
  <si>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</si>
  <si>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</si>
  <si>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</si>
  <si>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</si>
  <si>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</si>
  <si>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</si>
  <si>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</si>
  <si>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</si>
  <si>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</si>
  <si>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</si>
  <si>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</si>
  <si>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</si>
  <si>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</si>
  <si>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</si>
  <si>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</si>
  <si>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</si>
  <si>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</si>
  <si>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</si>
  <si>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</si>
  <si>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</si>
  <si>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</si>
  <si>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</si>
  <si>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</si>
  <si>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</si>
  <si>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</si>
  <si>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</si>
  <si>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</si>
  <si>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</si>
  <si>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</si>
  <si>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</si>
  <si>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</si>
  <si>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</si>
  <si>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</si>
  <si>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</si>
  <si>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</si>
  <si>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</si>
  <si>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</si>
  <si>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</si>
  <si>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</si>
  <si>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</si>
  <si>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</si>
  <si>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</si>
  <si>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</si>
  <si>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</si>
  <si>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</si>
  <si>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</si>
  <si>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</si>
  <si>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</si>
  <si>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</si>
  <si>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</si>
  <si>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</si>
  <si>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</si>
  <si>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</si>
  <si>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</si>
  <si>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</si>
  <si>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</si>
  <si>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</si>
  <si>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</si>
  <si>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</si>
  <si>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</si>
  <si>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</si>
  <si>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</si>
  <si>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</si>
  <si>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</si>
  <si>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</si>
  <si>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</si>
  <si>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</si>
  <si>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</si>
  <si>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</si>
  <si>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</si>
  <si>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</si>
  <si>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</si>
  <si>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</si>
  <si>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</si>
  <si>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</si>
  <si>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</si>
  <si>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</si>
  <si>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</si>
  <si>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</si>
  <si>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</si>
  <si>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</si>
  <si>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</si>
  <si>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</si>
  <si>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</si>
  <si>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</si>
  <si>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</si>
  <si>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</si>
  <si>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</si>
  <si>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</si>
  <si>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</si>
  <si>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</si>
  <si>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</si>
  <si>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</si>
  <si>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</si>
  <si>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</si>
  <si>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</si>
  <si>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</si>
  <si>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</si>
  <si>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</si>
  <si>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</si>
  <si>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</si>
  <si>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</si>
  <si>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</si>
  <si>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</si>
  <si>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</si>
  <si>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</si>
  <si>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</si>
  <si>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</si>
  <si>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</si>
  <si>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</si>
  <si>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</si>
  <si>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</si>
  <si>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</si>
  <si>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</si>
  <si>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</si>
  <si>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</si>
  <si>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</si>
  <si>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</si>
  <si>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</si>
  <si>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</si>
  <si>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</si>
  <si>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</si>
  <si>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</si>
  <si>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</si>
  <si>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</si>
  <si>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</si>
  <si>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</si>
  <si>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</si>
  <si>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</si>
  <si>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</si>
  <si>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</si>
  <si>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</si>
  <si>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</si>
  <si>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</si>
  <si>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</si>
  <si>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</si>
  <si>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</si>
  <si>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</si>
  <si>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</si>
  <si>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</si>
  <si>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</si>
  <si>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</si>
  <si>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</si>
  <si>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</si>
  <si>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</si>
  <si>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</si>
  <si>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</si>
  <si>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</si>
  <si>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</si>
  <si>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</si>
  <si>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</si>
  <si>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</si>
  <si>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</si>
  <si>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</si>
  <si>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</si>
  <si>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</si>
  <si>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</si>
  <si>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</si>
  <si>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</si>
  <si>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</si>
  <si>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</si>
  <si>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</si>
  <si>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</si>
  <si>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</si>
  <si>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</si>
  <si>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</si>
  <si>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</si>
  <si>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</si>
  <si>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</si>
  <si>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</si>
  <si>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</si>
  <si>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</si>
  <si>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</si>
  <si>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</si>
  <si>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</si>
  <si>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</si>
  <si>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</si>
  <si>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</si>
  <si>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</si>
  <si>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</si>
  <si>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</si>
  <si>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</si>
  <si>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</si>
  <si>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</si>
  <si>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</si>
  <si>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</si>
  <si>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</si>
  <si>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</si>
  <si>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</si>
  <si>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</si>
  <si>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</si>
  <si>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</si>
  <si>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</si>
  <si>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</si>
  <si>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</si>
  <si>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</si>
  <si>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</si>
  <si>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</si>
  <si>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</si>
  <si>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</si>
  <si>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</si>
  <si>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</si>
  <si>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</si>
  <si>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</si>
  <si>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</si>
  <si>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</si>
  <si>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</si>
  <si>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</si>
  <si>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</si>
  <si>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</si>
  <si>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</si>
  <si>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</si>
  <si>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</si>
  <si>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</si>
  <si>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</si>
  <si>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</si>
  <si>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</si>
  <si>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</si>
  <si>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</si>
  <si>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</si>
  <si>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</si>
  <si>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</si>
  <si>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</si>
  <si>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</si>
  <si>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</si>
  <si>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</si>
  <si>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</si>
  <si>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</si>
  <si>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</si>
  <si>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</si>
  <si>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</si>
  <si>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</si>
  <si>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</si>
  <si>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</si>
  <si>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</si>
  <si>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</si>
  <si>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</si>
  <si>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</si>
  <si>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</si>
  <si>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</si>
  <si>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</si>
  <si>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</si>
  <si>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</si>
  <si>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</si>
  <si>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</si>
  <si>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</si>
  <si>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</si>
  <si>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</si>
  <si>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</si>
  <si>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</si>
  <si>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</si>
  <si>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</si>
  <si>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</si>
  <si>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</si>
  <si>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</si>
  <si>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</si>
  <si>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</si>
  <si>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</si>
  <si>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</si>
  <si>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</si>
  <si>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</si>
  <si>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</si>
  <si>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</si>
  <si>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</si>
  <si>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</si>
  <si>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</si>
  <si>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</si>
  <si>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</si>
  <si>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</si>
  <si>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</si>
  <si>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</si>
  <si>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</si>
  <si>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</si>
  <si>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</si>
  <si>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</si>
  <si>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</si>
  <si>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</si>
  <si>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</si>
  <si>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</si>
  <si>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</si>
  <si>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</si>
  <si>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</si>
  <si>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</si>
  <si>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</si>
  <si>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</si>
  <si>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</si>
  <si>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</si>
  <si>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</si>
  <si>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</si>
  <si>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</si>
  <si>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</si>
  <si>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</si>
  <si>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</si>
  <si>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</si>
  <si>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</si>
  <si>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</si>
  <si>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</si>
  <si>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</si>
  <si>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</si>
  <si>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</si>
  <si>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</si>
  <si>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</si>
  <si>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</si>
  <si>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</si>
  <si>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</si>
  <si>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</si>
  <si>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</si>
  <si>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</si>
  <si>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</si>
  <si>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</si>
  <si>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</si>
  <si>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</si>
  <si>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</si>
  <si>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</si>
  <si>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</si>
  <si>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</si>
  <si>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</si>
  <si>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</si>
  <si>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</si>
  <si>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</si>
  <si>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</si>
  <si>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</si>
  <si>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</si>
  <si>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</si>
  <si>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</si>
  <si>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</si>
  <si>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</si>
  <si>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</si>
  <si>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</si>
  <si>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</si>
  <si>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</si>
  <si>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</si>
  <si>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</si>
  <si>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</si>
  <si>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</si>
  <si>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</si>
  <si>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</si>
  <si>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</si>
  <si>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</si>
  <si>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</si>
  <si>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</si>
  <si>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</si>
  <si>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</si>
  <si>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</si>
  <si>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</si>
  <si>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</si>
  <si>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</si>
  <si>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</si>
  <si>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</si>
  <si>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</si>
  <si>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</si>
  <si>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</si>
  <si>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</si>
  <si>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</si>
  <si>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</si>
  <si>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</si>
  <si>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</si>
  <si>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</si>
  <si>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</si>
  <si>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</si>
  <si>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</si>
  <si>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</si>
  <si>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</si>
  <si>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</si>
  <si>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</si>
  <si>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</si>
  <si>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</si>
  <si>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</si>
  <si>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</si>
  <si>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</si>
  <si>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</si>
  <si>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</si>
  <si>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</si>
  <si>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</si>
  <si>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</si>
  <si>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</si>
  <si>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</si>
  <si>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</si>
  <si>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</si>
  <si>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</si>
  <si>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</si>
  <si>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</si>
  <si>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</si>
  <si>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</si>
  <si>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</si>
  <si>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</si>
  <si>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</si>
  <si>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</si>
  <si>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</si>
  <si>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</si>
  <si>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</si>
  <si>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</si>
  <si>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</si>
  <si>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</si>
  <si>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</si>
  <si>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</si>
  <si>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</si>
  <si>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</si>
  <si>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</si>
  <si>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</si>
  <si>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</si>
  <si>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</si>
  <si>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</si>
  <si>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</si>
  <si>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</si>
  <si>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</si>
  <si>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</si>
  <si>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</si>
  <si>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</si>
  <si>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</si>
  <si>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</si>
  <si>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</si>
  <si>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</si>
  <si>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</si>
  <si>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</si>
  <si>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</si>
  <si>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</si>
  <si>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</si>
  <si>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</si>
  <si>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</si>
  <si>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</si>
  <si>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</si>
  <si>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</si>
  <si>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</si>
  <si>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</si>
  <si>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</si>
  <si>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</si>
  <si>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</si>
  <si>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</si>
  <si>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</si>
  <si>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</si>
  <si>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</si>
  <si>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</si>
  <si>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</si>
  <si>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</si>
  <si>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</si>
  <si>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</si>
  <si>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</si>
  <si>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</si>
  <si>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</si>
  <si>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</si>
  <si>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</si>
  <si>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</si>
  <si>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</si>
  <si>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</si>
  <si>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</si>
  <si>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</si>
  <si>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</si>
  <si>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</si>
  <si>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</si>
  <si>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</si>
  <si>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</si>
  <si>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</si>
  <si>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</si>
  <si>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</si>
  <si>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</si>
  <si>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</si>
  <si>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</si>
  <si>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</si>
  <si>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</si>
  <si>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</si>
  <si>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</si>
  <si>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</si>
  <si>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</si>
  <si>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</si>
  <si>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</si>
  <si>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</si>
  <si>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</si>
  <si>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</si>
  <si>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</si>
  <si>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</si>
  <si>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</si>
  <si>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</si>
  <si>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</si>
  <si>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</si>
  <si>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</si>
  <si>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</si>
  <si>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</si>
  <si>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</si>
  <si>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</si>
  <si>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</si>
  <si>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</si>
  <si>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</si>
  <si>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</si>
  <si>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</si>
  <si>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</si>
  <si>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</si>
  <si>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</si>
  <si>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</si>
  <si>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</si>
  <si>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</si>
  <si>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</si>
  <si>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</si>
  <si>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</si>
  <si>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</si>
  <si>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</si>
  <si>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</si>
  <si>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</si>
  <si>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</si>
  <si>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</si>
  <si>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</si>
  <si>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</si>
  <si>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</si>
  <si>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</si>
  <si>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</si>
  <si>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</si>
  <si>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</si>
  <si>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</si>
  <si>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</si>
  <si>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</si>
  <si>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</si>
  <si>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</si>
  <si>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</si>
  <si>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</si>
  <si>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</si>
  <si>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</si>
  <si>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</si>
  <si>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</si>
  <si>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</si>
  <si>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</si>
  <si>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</si>
  <si>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</si>
  <si>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</si>
  <si>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</si>
  <si>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</si>
  <si>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</si>
  <si>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</si>
  <si>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</si>
  <si>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</si>
  <si>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</si>
  <si>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</si>
  <si>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</si>
  <si>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</si>
  <si>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</si>
  <si>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</si>
  <si>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</si>
  <si>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</si>
  <si>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</si>
  <si>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</si>
  <si>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</si>
  <si>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</si>
  <si>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</si>
  <si>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</si>
  <si>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</si>
  <si>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</si>
  <si>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</si>
  <si>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</si>
  <si>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</si>
  <si>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</si>
  <si>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</si>
  <si>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</si>
  <si>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</si>
  <si>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</si>
  <si>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</si>
  <si>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</si>
  <si>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</si>
  <si>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</si>
  <si>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</si>
  <si>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</si>
  <si>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</si>
  <si>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</si>
  <si>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</si>
  <si>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</si>
  <si>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</si>
  <si>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</si>
  <si>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</si>
  <si>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</si>
  <si>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</si>
  <si>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</si>
  <si>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</si>
  <si>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</si>
  <si>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</si>
  <si>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</si>
  <si>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</si>
  <si>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</si>
  <si>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</si>
  <si>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</si>
  <si>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</si>
  <si>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</si>
  <si>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</si>
  <si>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</si>
  <si>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</si>
  <si>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</si>
  <si>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</si>
  <si>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</si>
  <si>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</si>
  <si>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</si>
  <si>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</si>
  <si>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</si>
  <si>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</si>
  <si>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</si>
  <si>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</si>
  <si>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</si>
  <si>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</si>
  <si>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</si>
  <si>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</si>
  <si>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</si>
  <si>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</si>
  <si>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</si>
  <si>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</si>
  <si>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</si>
  <si>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</si>
  <si>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</si>
  <si>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</si>
  <si>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</si>
  <si>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</si>
  <si>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</si>
  <si>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</si>
  <si>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</si>
  <si>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</si>
  <si>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</si>
  <si>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</si>
  <si>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</si>
  <si>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</si>
  <si>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</si>
  <si>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</si>
  <si>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</si>
  <si>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</si>
  <si>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</si>
  <si>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</si>
  <si>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</si>
  <si>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</si>
  <si>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</si>
  <si>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</si>
  <si>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</si>
  <si>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</si>
  <si>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</si>
  <si>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</si>
  <si>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</si>
  <si>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</si>
  <si>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</si>
  <si>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</si>
  <si>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</si>
  <si>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</si>
  <si>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</si>
  <si>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</si>
  <si>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</si>
  <si>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</si>
  <si>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</si>
  <si>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</si>
  <si>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</si>
  <si>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</si>
  <si>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</si>
  <si>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</si>
  <si>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</si>
  <si>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</si>
  <si>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</si>
  <si>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</si>
  <si>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</si>
  <si>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</si>
  <si>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</si>
  <si>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</si>
  <si>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</si>
  <si>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</si>
  <si>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</si>
  <si>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</si>
  <si>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</si>
  <si>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</si>
  <si>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</si>
  <si>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</si>
  <si>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</si>
  <si>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</si>
  <si>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</si>
  <si>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</si>
  <si>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</si>
  <si>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</si>
  <si>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</si>
  <si>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</si>
  <si>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</si>
  <si>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</si>
  <si>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</si>
  <si>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</si>
  <si>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</si>
  <si>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</si>
  <si>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</si>
  <si>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</si>
  <si>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</si>
  <si>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</si>
  <si>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</si>
  <si>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</si>
  <si>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</si>
  <si>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</si>
  <si>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</si>
  <si>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</si>
  <si>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</si>
  <si>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</si>
  <si>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</si>
  <si>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</si>
  <si>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</si>
  <si>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</si>
  <si>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</si>
  <si>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</si>
  <si>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</si>
  <si>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</si>
  <si>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</si>
  <si>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</si>
  <si>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</si>
  <si>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</si>
  <si>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</si>
  <si>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</si>
  <si>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</si>
  <si>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</si>
  <si>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</si>
  <si>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</si>
  <si>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</si>
  <si>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</si>
  <si>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</si>
  <si>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</si>
  <si>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</si>
  <si>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</si>
  <si>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</si>
  <si>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</si>
  <si>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</si>
  <si>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</si>
  <si>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</si>
  <si>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</si>
  <si>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</si>
  <si>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</si>
  <si>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</si>
  <si>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</si>
  <si>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</si>
  <si>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</si>
  <si>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</si>
  <si>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</si>
  <si>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</si>
  <si>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</si>
  <si>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</si>
  <si>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</si>
  <si>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</si>
  <si>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</si>
  <si>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</si>
  <si>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</si>
  <si>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</si>
  <si>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</si>
  <si>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</si>
  <si>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</si>
  <si>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</si>
  <si>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</si>
  <si>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</si>
  <si>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</si>
  <si>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</si>
  <si>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</si>
  <si>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</si>
  <si>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</si>
  <si>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</si>
  <si>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</si>
  <si>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</si>
  <si>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</si>
  <si>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</si>
  <si>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</si>
  <si>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</si>
  <si>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</si>
  <si>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</si>
  <si>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</si>
  <si>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</si>
  <si>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</si>
  <si>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</si>
  <si>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</si>
  <si>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</si>
  <si>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</si>
  <si>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</si>
  <si>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</si>
  <si>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</si>
  <si>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</si>
  <si>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</si>
  <si>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</si>
  <si>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</si>
  <si>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</si>
  <si>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</si>
  <si>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</si>
  <si>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</si>
  <si>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</si>
  <si>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</si>
  <si>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</si>
  <si>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</si>
  <si>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</si>
  <si>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</si>
  <si>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</si>
  <si>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</si>
  <si>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</si>
  <si>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</si>
  <si>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</si>
  <si>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</si>
  <si>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</si>
  <si>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</si>
  <si>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</si>
  <si>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</si>
  <si>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</si>
  <si>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</si>
  <si>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</si>
  <si>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</si>
  <si>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</si>
  <si>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</si>
  <si>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</si>
  <si>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</si>
  <si>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</si>
  <si>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</si>
  <si>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</si>
  <si>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</si>
  <si>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</si>
  <si>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</si>
  <si>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</si>
  <si>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</si>
  <si>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</si>
  <si>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</si>
  <si>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</si>
  <si>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</si>
  <si>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</si>
  <si>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</si>
  <si>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</si>
  <si>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</si>
  <si>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</si>
  <si>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</si>
  <si>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</si>
  <si>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</si>
  <si>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</si>
  <si>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</si>
  <si>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</si>
  <si>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</si>
  <si>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</si>
  <si>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</si>
  <si>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</si>
  <si>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</si>
  <si>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</si>
  <si>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</si>
  <si>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</si>
  <si>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</si>
  <si>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</si>
  <si>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</si>
  <si>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</si>
  <si>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</si>
  <si>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</si>
  <si>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</si>
  <si>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</si>
  <si>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</si>
  <si>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</si>
  <si>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</si>
  <si>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</si>
  <si>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</si>
  <si>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</si>
  <si>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</si>
  <si>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</si>
  <si>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</si>
  <si>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</si>
  <si>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</si>
  <si>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</si>
  <si>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</si>
  <si>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</si>
  <si>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</si>
  <si>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</si>
  <si>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</si>
  <si>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</si>
  <si>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</si>
  <si>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</si>
  <si>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</si>
  <si>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</si>
  <si>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</si>
  <si>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</si>
  <si>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</si>
  <si>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</si>
  <si>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</si>
  <si>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</si>
  <si>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</si>
  <si>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</si>
  <si>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</si>
  <si>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</si>
  <si>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</si>
  <si>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</si>
  <si>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</si>
  <si>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</si>
  <si>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</si>
  <si>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</si>
  <si>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</si>
  <si>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</si>
  <si>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</si>
  <si>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</si>
  <si>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</si>
  <si>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</si>
  <si>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</si>
  <si>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</si>
  <si>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</si>
  <si>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</si>
  <si>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</si>
  <si>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</si>
  <si>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</si>
  <si>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</si>
  <si>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</si>
  <si>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</si>
  <si>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</si>
  <si>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</si>
  <si>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</si>
  <si>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</si>
  <si>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</si>
  <si>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</si>
  <si>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</si>
  <si>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</si>
  <si>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</si>
  <si>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</si>
  <si>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</si>
  <si>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</si>
  <si>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</si>
  <si>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</si>
  <si>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</si>
  <si>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</si>
  <si>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</si>
  <si>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</si>
  <si>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</si>
  <si>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</si>
  <si>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</si>
  <si>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</si>
  <si>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</si>
  <si>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</si>
  <si>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</si>
  <si>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</si>
  <si>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</si>
  <si>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</si>
  <si>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</si>
  <si>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</si>
  <si>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</si>
  <si>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</si>
  <si>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</si>
  <si>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</si>
  <si>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</si>
  <si>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</si>
  <si>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</si>
  <si>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</si>
  <si>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</si>
  <si>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</si>
  <si>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</si>
  <si>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</si>
  <si>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</si>
  <si>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</si>
  <si>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</si>
  <si>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</si>
  <si>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</si>
  <si>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</si>
  <si>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</si>
  <si>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</si>
  <si>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</si>
  <si>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</si>
  <si>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</si>
  <si>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</si>
  <si>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</si>
  <si>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</si>
  <si>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</si>
  <si>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</si>
  <si>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</si>
  <si>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</si>
  <si>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</si>
  <si>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</si>
  <si>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</si>
  <si>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</si>
  <si>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</si>
  <si>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</si>
  <si>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</si>
  <si>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</si>
  <si>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</si>
  <si>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</si>
  <si>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</si>
  <si>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</si>
  <si>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</si>
  <si>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</si>
  <si>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</si>
  <si>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</si>
  <si>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</si>
  <si>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</si>
  <si>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</si>
  <si>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</si>
  <si>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</si>
  <si>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</si>
  <si>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</si>
  <si>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</si>
  <si>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</si>
  <si>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</si>
  <si>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</si>
  <si>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</si>
  <si>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</si>
  <si>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</si>
  <si>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</si>
  <si>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</si>
  <si>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</si>
  <si>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</si>
  <si>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</si>
  <si>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</si>
  <si>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</si>
  <si>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</si>
  <si>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</si>
  <si>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</si>
  <si>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</si>
  <si>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</si>
  <si>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</si>
  <si>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</si>
  <si>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</si>
  <si>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</si>
  <si>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</si>
  <si>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</si>
  <si>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</si>
  <si>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</si>
  <si>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</si>
  <si>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</si>
  <si>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</si>
  <si>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</si>
  <si>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</si>
  <si>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</si>
  <si>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</si>
  <si>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</si>
  <si>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</si>
  <si>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</si>
  <si>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</si>
  <si>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</si>
  <si>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</si>
  <si>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</si>
  <si>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</si>
  <si>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</si>
  <si>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</si>
  <si>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</si>
  <si>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</si>
  <si>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</si>
  <si>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</si>
  <si>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</si>
  <si>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</si>
  <si>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</si>
  <si>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</si>
  <si>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</si>
  <si>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</si>
  <si>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</si>
  <si>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</si>
  <si>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</si>
  <si>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</si>
  <si>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</si>
  <si>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</si>
  <si>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</si>
  <si>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</si>
  <si>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</si>
  <si>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</si>
  <si>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</si>
  <si>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</si>
  <si>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</si>
  <si>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</si>
  <si>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</si>
  <si>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</si>
  <si>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</si>
  <si>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</si>
  <si>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</si>
  <si>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</si>
  <si>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</si>
  <si>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</si>
  <si>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</si>
  <si>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</si>
  <si>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</si>
  <si>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</si>
  <si>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</si>
  <si>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</si>
  <si>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</si>
  <si>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</si>
  <si>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</si>
  <si>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</si>
  <si>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</si>
  <si>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</si>
  <si>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</si>
  <si>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</si>
  <si>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</si>
  <si>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</si>
  <si>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</si>
  <si>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</si>
  <si>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</si>
  <si>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</si>
  <si>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</si>
  <si>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</si>
  <si>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</si>
  <si>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</si>
  <si>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</si>
  <si>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</si>
  <si>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</si>
  <si>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</si>
  <si>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</si>
  <si>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</si>
  <si>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</si>
  <si>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</si>
  <si>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</si>
  <si>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</si>
  <si>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</si>
  <si>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</si>
  <si>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</si>
  <si>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</si>
  <si>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</si>
  <si>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</si>
  <si>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</si>
  <si>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</si>
  <si>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</si>
  <si>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</si>
  <si>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</si>
  <si>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</si>
  <si>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</si>
  <si>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</si>
  <si>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</si>
  <si>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</si>
  <si>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</si>
  <si>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</si>
  <si>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</si>
  <si>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</si>
  <si>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</si>
  <si>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</si>
  <si>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</si>
  <si>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</si>
  <si>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</si>
  <si>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</si>
  <si>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</si>
  <si>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</si>
  <si>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</si>
  <si>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</si>
  <si>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</si>
  <si>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</si>
  <si>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</si>
  <si>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</si>
  <si>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</si>
  <si>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</si>
  <si>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</si>
  <si>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</si>
  <si>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</si>
  <si>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</si>
  <si>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</si>
  <si>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</si>
  <si>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</si>
  <si>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</si>
  <si>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</si>
  <si>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</si>
  <si>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</si>
  <si>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</si>
  <si>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</si>
  <si>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</si>
  <si>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</si>
  <si>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</si>
  <si>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</si>
  <si>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</si>
  <si>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</si>
  <si>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</si>
  <si>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</si>
  <si>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</si>
  <si>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</si>
  <si>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</si>
  <si>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</si>
  <si>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</si>
  <si>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</si>
  <si>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</si>
  <si>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</si>
  <si>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</si>
  <si>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</si>
  <si>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</si>
  <si>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</si>
  <si>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</si>
  <si>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</si>
  <si>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</si>
  <si>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</si>
  <si>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</si>
  <si>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</si>
  <si>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</si>
  <si>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</si>
  <si>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</si>
  <si>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</si>
  <si>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</si>
  <si>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</si>
  <si>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</si>
  <si>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</si>
  <si>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</si>
  <si>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</si>
  <si>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</si>
  <si>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</si>
  <si>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</si>
  <si>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</si>
  <si>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</si>
  <si>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</si>
  <si>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</si>
  <si>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</si>
  <si>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</si>
  <si>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</si>
  <si>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</si>
  <si>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</si>
  <si>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</si>
  <si>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</si>
  <si>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</si>
  <si>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</si>
  <si>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</si>
  <si>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</si>
  <si>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</si>
  <si>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</si>
  <si>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</si>
  <si>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</si>
  <si>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</si>
  <si>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</si>
  <si>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</si>
  <si>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</si>
  <si>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</si>
  <si>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</si>
  <si>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</si>
  <si>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</si>
  <si>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</si>
  <si>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</si>
  <si>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</si>
  <si>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</si>
  <si>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</si>
  <si>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</si>
  <si>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</si>
  <si>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</si>
  <si>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</si>
  <si>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</si>
  <si>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</si>
  <si>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</si>
  <si>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</si>
  <si>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</si>
  <si>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</si>
  <si>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</si>
  <si>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</si>
  <si>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</si>
  <si>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</si>
  <si>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</si>
  <si>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</si>
  <si>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</si>
  <si>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</si>
  <si>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</si>
  <si>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</si>
  <si>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</si>
  <si>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</si>
  <si>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</si>
  <si>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</si>
  <si>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</si>
  <si>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</si>
  <si>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</si>
  <si>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</si>
  <si>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</si>
  <si>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</si>
  <si>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</si>
  <si>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</si>
  <si>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</si>
  <si>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</si>
  <si>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</si>
  <si>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</si>
  <si>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</si>
  <si>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</si>
  <si>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</si>
  <si>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</si>
  <si>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</si>
  <si>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</si>
  <si>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</si>
  <si>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</si>
  <si>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</si>
  <si>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</si>
  <si>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</si>
  <si>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</si>
  <si>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</si>
  <si>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</si>
  <si>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</si>
  <si>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</si>
  <si>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</si>
  <si>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</si>
  <si>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</si>
  <si>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</si>
  <si>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</si>
  <si>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</si>
  <si>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</si>
  <si>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</si>
  <si>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</si>
  <si>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</si>
  <si>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</si>
  <si>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</si>
  <si>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</si>
  <si>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</si>
  <si>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</si>
  <si>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</si>
  <si>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</si>
  <si>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</si>
  <si>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</si>
  <si>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</si>
  <si>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</si>
  <si>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</si>
  <si>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</si>
  <si>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</si>
  <si>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</si>
  <si>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</si>
  <si>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</si>
  <si>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</si>
  <si>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</si>
  <si>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</si>
  <si>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</si>
  <si>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</si>
  <si>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</si>
  <si>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</si>
  <si>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</si>
  <si>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</si>
  <si>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</si>
  <si>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</si>
  <si>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</si>
  <si>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</si>
  <si>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</si>
  <si>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</si>
  <si>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</si>
  <si>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</si>
  <si>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</si>
  <si>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</si>
  <si>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</si>
  <si>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</si>
  <si>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</si>
  <si>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</si>
  <si>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</si>
  <si>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</si>
  <si>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</si>
  <si>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</si>
  <si>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</si>
  <si>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</si>
  <si>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</si>
  <si>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</si>
  <si>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</si>
  <si>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</si>
  <si>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</si>
  <si>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</si>
  <si>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</si>
  <si>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</si>
  <si>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</si>
  <si>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</si>
  <si>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</si>
  <si>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</si>
  <si>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</si>
  <si>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</si>
  <si>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</si>
  <si>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</si>
  <si>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</si>
  <si>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</si>
  <si>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</si>
  <si>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</si>
  <si>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</si>
  <si>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</si>
  <si>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</si>
  <si>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</si>
  <si>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</si>
  <si>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</si>
  <si>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</si>
  <si>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</si>
  <si>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</si>
  <si>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</si>
  <si>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</si>
  <si>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</si>
  <si>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</si>
  <si>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</si>
  <si>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</si>
  <si>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</si>
  <si>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</si>
  <si>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</si>
  <si>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</si>
  <si>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</si>
  <si>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</si>
  <si>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</si>
  <si>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</si>
  <si>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</si>
  <si>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</si>
  <si>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</si>
  <si>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</si>
  <si>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</si>
  <si>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</si>
  <si>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</si>
  <si>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</si>
  <si>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</si>
  <si>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</si>
  <si>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</si>
  <si>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</si>
  <si>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</si>
  <si>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</si>
  <si>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</si>
  <si>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</si>
  <si>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</si>
  <si>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</si>
  <si>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</si>
  <si>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</si>
  <si>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</si>
  <si>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</si>
  <si>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</si>
  <si>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</si>
  <si>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</si>
  <si>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</si>
  <si>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</si>
  <si>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</si>
  <si>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</si>
  <si>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</si>
  <si>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</si>
  <si>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</si>
  <si>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</si>
  <si>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</si>
  <si>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</si>
  <si>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</si>
  <si>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</si>
  <si>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</si>
  <si>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</si>
  <si>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</si>
  <si>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</si>
  <si>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</si>
  <si>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</si>
  <si>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</si>
  <si>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</si>
  <si>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</si>
  <si>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</si>
  <si>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</si>
  <si>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</si>
  <si>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</si>
  <si>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</si>
  <si>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</si>
  <si>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</si>
  <si>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</si>
  <si>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</si>
  <si>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</si>
  <si>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</si>
  <si>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</si>
  <si>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</si>
  <si>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</si>
  <si>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</si>
  <si>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</si>
  <si>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</si>
  <si>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</si>
  <si>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</si>
  <si>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</si>
  <si>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</si>
  <si>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</si>
  <si>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</si>
  <si>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</si>
  <si>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</si>
  <si>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</si>
  <si>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</si>
  <si>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</si>
  <si>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</si>
  <si>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</si>
  <si>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</si>
  <si>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</si>
  <si>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</si>
  <si>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</si>
  <si>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</si>
  <si>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</si>
  <si>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</si>
  <si>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</si>
  <si>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</si>
  <si>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</si>
  <si>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</si>
  <si>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</si>
  <si>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</si>
  <si>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</si>
  <si>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</si>
  <si>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</si>
  <si>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</si>
  <si>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</si>
  <si>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</si>
  <si>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</si>
  <si>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</si>
  <si>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</si>
  <si>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</si>
  <si>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</si>
  <si>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</si>
  <si>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</si>
  <si>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</si>
  <si>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</si>
  <si>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</si>
  <si>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</si>
  <si>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</si>
  <si>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</si>
  <si>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</si>
  <si>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</si>
  <si>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</si>
  <si>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</si>
  <si>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</si>
  <si>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</si>
  <si>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</si>
  <si>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</si>
  <si>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</si>
  <si>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</si>
  <si>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</si>
  <si>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</si>
  <si>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</si>
  <si>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</si>
  <si>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</si>
  <si>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</si>
  <si>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</si>
  <si>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</si>
  <si>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</si>
  <si>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</si>
  <si>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</si>
  <si>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</si>
  <si>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</si>
  <si>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</si>
  <si>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</si>
  <si>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</si>
  <si>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</si>
  <si>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</si>
  <si>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</si>
  <si>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</si>
  <si>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</si>
  <si>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</si>
  <si>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</si>
  <si>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</si>
  <si>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</si>
  <si>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</si>
  <si>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</si>
  <si>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</si>
  <si>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</si>
  <si>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</si>
  <si>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</si>
  <si>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</si>
  <si>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</si>
  <si>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</si>
  <si>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</si>
  <si>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</si>
  <si>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</si>
  <si>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</si>
  <si>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</si>
  <si>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</si>
  <si>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</si>
  <si>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</si>
  <si>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</si>
  <si>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</si>
  <si>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</si>
  <si>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</si>
  <si>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</si>
  <si>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</si>
  <si>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</si>
  <si>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</si>
  <si>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</si>
  <si>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</si>
  <si>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</si>
  <si>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</si>
  <si>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</si>
  <si>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</si>
  <si>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</si>
  <si>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</si>
  <si>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</si>
  <si>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</si>
  <si>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</si>
  <si>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</si>
  <si>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</si>
  <si>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</si>
  <si>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</si>
  <si>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</si>
  <si>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</si>
  <si>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</si>
  <si>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</si>
  <si>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</si>
  <si>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</si>
  <si>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</si>
  <si>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</si>
  <si>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</si>
  <si>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</si>
  <si>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</si>
  <si>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</si>
  <si>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</si>
  <si>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</si>
  <si>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</si>
  <si>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</si>
  <si>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</si>
  <si>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</si>
  <si>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</si>
  <si>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</si>
  <si>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</si>
  <si>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</si>
  <si>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</si>
  <si>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</si>
  <si>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</si>
  <si>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</si>
  <si>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</si>
  <si>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</si>
  <si>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</si>
  <si>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</si>
  <si>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</si>
  <si>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</si>
  <si>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</si>
  <si>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</si>
  <si>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</si>
  <si>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</si>
  <si>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</si>
  <si>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</si>
  <si>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</si>
  <si>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</si>
  <si>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</si>
  <si>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</si>
  <si>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</si>
  <si>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</si>
  <si>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</si>
  <si>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</si>
  <si>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</si>
  <si>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</si>
  <si>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</si>
  <si>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</si>
  <si>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</si>
  <si>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</si>
  <si>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</si>
  <si>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</si>
  <si>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</si>
  <si>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</si>
  <si>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</si>
  <si>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</si>
  <si>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</si>
  <si>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</si>
  <si>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</si>
  <si>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</si>
  <si>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</si>
  <si>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</si>
  <si>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</si>
  <si>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</si>
  <si>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</si>
  <si>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</si>
  <si>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</si>
  <si>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</si>
  <si>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</si>
  <si>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</si>
  <si>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</si>
  <si>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</si>
  <si>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</si>
  <si>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</si>
  <si>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</si>
  <si>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</si>
  <si>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</si>
  <si>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</si>
  <si>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</si>
  <si>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</si>
  <si>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</si>
  <si>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</si>
  <si>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</si>
  <si>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</si>
  <si>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</si>
  <si>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</si>
  <si>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</si>
  <si>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</si>
  <si>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</si>
  <si>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</si>
  <si>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</si>
  <si>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</si>
  <si>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</si>
  <si>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</si>
  <si>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</si>
  <si>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</si>
  <si>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</si>
  <si>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</si>
  <si>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</si>
  <si>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</si>
  <si>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</si>
  <si>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</si>
  <si>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</si>
  <si>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</si>
  <si>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</si>
  <si>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</si>
  <si>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</si>
  <si>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</si>
  <si>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</si>
  <si>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</si>
  <si>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</si>
  <si>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</si>
  <si>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</si>
  <si>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</si>
  <si>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</si>
  <si>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</si>
  <si>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</si>
  <si>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</si>
  <si>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</si>
  <si>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</si>
  <si>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</si>
  <si>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</si>
  <si>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</si>
  <si>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</si>
  <si>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</si>
  <si>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</si>
  <si>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</si>
  <si>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</si>
  <si>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</si>
  <si>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</si>
  <si>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</si>
  <si>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</si>
  <si>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</si>
  <si>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</si>
  <si>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</si>
  <si>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</si>
  <si>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</si>
  <si>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</si>
  <si>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</si>
  <si>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</si>
  <si>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</si>
  <si>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</si>
  <si>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</si>
  <si>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</si>
  <si>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</si>
  <si>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</si>
  <si>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</si>
  <si>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</si>
  <si>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</si>
  <si>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</si>
  <si>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</si>
  <si>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</si>
  <si>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</si>
  <si>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</si>
  <si>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</si>
  <si>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</si>
  <si>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</si>
  <si>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</si>
  <si>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</si>
  <si>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</si>
  <si>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</si>
  <si>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</si>
  <si>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</si>
  <si>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</si>
  <si>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</si>
  <si>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</si>
  <si>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</si>
  <si>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</si>
  <si>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</si>
  <si>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</si>
  <si>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</si>
  <si>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</si>
  <si>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</si>
  <si>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</si>
  <si>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</si>
  <si>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</si>
  <si>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</si>
  <si>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</si>
  <si>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</si>
  <si>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</si>
  <si>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</si>
  <si>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</si>
  <si>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</si>
  <si>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</si>
  <si>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</si>
  <si>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</si>
  <si>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</si>
  <si>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</si>
  <si>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</si>
  <si>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</si>
  <si>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</si>
  <si>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</si>
  <si>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</si>
  <si>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</si>
  <si>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</si>
  <si>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</si>
  <si>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</si>
  <si>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</si>
  <si>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</si>
  <si>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</si>
  <si>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</si>
  <si>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</si>
  <si>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</si>
  <si>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</si>
  <si>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</si>
  <si>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</si>
  <si>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</si>
  <si>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</si>
  <si>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</si>
  <si>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</si>
  <si>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</si>
  <si>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</si>
  <si>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</si>
  <si>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</si>
  <si>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</si>
  <si>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</si>
  <si>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</si>
  <si>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</si>
  <si>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</si>
  <si>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</si>
  <si>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</si>
  <si>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</si>
  <si>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</si>
  <si>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</si>
  <si>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</si>
  <si>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</si>
  <si>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</si>
  <si>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</si>
  <si>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</si>
  <si>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</si>
  <si>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</si>
  <si>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</si>
  <si>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</si>
  <si>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</si>
  <si>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</si>
  <si>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</si>
  <si>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</si>
  <si>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</si>
  <si>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</si>
  <si>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</si>
  <si>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</si>
  <si>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</si>
  <si>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</si>
  <si>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</si>
  <si>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</si>
  <si>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</si>
  <si>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</si>
  <si>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</si>
  <si>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</si>
  <si>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</si>
  <si>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</si>
  <si>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</si>
  <si>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</si>
  <si>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</si>
  <si>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</si>
  <si>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</si>
  <si>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</si>
  <si>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</si>
  <si>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</si>
  <si>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</si>
  <si>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</si>
  <si>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</si>
  <si>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</si>
  <si>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</si>
  <si>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</si>
  <si>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</si>
  <si>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</si>
  <si>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</si>
  <si>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</si>
  <si>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</si>
  <si>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</si>
  <si>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</si>
  <si>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</si>
  <si>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</si>
  <si>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</si>
  <si>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</si>
  <si>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</si>
  <si>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</si>
  <si>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</si>
  <si>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</si>
  <si>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</si>
  <si>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</si>
  <si>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</si>
  <si>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</si>
  <si>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</si>
  <si>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</si>
  <si>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</si>
  <si>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</si>
  <si>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</si>
  <si>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</si>
  <si>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</si>
  <si>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</si>
  <si>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</si>
  <si>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</si>
  <si>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</si>
  <si>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</si>
  <si>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</si>
  <si>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</si>
  <si>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</si>
  <si>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</si>
  <si>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</si>
  <si>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</si>
  <si>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</si>
  <si>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</si>
  <si>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</si>
  <si>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</si>
  <si>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</si>
  <si>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</si>
  <si>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</si>
  <si>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</si>
  <si>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</si>
  <si>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</si>
  <si>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</si>
  <si>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</si>
  <si>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</si>
  <si>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</si>
  <si>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</si>
  <si>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</si>
  <si>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</si>
  <si>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</si>
  <si>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</si>
  <si>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</si>
  <si>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</si>
  <si>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</si>
  <si>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</si>
  <si>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</si>
  <si>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</si>
  <si>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</si>
  <si>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</si>
  <si>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</si>
  <si>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</si>
  <si>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</si>
  <si>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</si>
  <si>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</si>
  <si>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</si>
  <si>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</si>
  <si>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</si>
  <si>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</si>
  <si>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</si>
  <si>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</si>
  <si>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</si>
  <si>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</si>
  <si>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</si>
  <si>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</si>
  <si>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</si>
  <si>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</si>
  <si>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</si>
  <si>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</si>
  <si>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</si>
  <si>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</si>
  <si>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</si>
  <si>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</si>
  <si>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</si>
  <si>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</si>
  <si>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</si>
  <si>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</si>
  <si>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</si>
  <si>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</si>
  <si>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</si>
  <si>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</si>
  <si>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</si>
  <si>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</si>
  <si>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</si>
  <si>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</si>
  <si>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</si>
  <si>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</si>
  <si>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</si>
  <si>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</si>
  <si>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</si>
  <si>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</si>
  <si>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</si>
  <si>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</si>
  <si>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</si>
  <si>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</si>
  <si>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</si>
  <si>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</si>
  <si>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</si>
  <si>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</si>
  <si>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</si>
  <si>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</si>
  <si>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</si>
  <si>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</si>
  <si>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</si>
  <si>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</si>
  <si>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</si>
  <si>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</si>
  <si>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</si>
  <si>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</si>
  <si>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</si>
  <si>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</si>
  <si>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</si>
  <si>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</si>
  <si>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</si>
  <si>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</si>
  <si>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</si>
  <si>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</si>
  <si>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</si>
  <si>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</si>
  <si>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</si>
  <si>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</si>
  <si>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</si>
  <si>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</si>
  <si>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</si>
  <si>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</si>
  <si>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</si>
  <si>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</si>
  <si>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</si>
  <si>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</si>
  <si>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</si>
  <si>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</si>
  <si>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</si>
  <si>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</si>
  <si>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</si>
  <si>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</si>
  <si>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</si>
  <si>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</si>
  <si>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</si>
  <si>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</si>
  <si>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</si>
  <si>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</si>
  <si>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</si>
  <si>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</si>
  <si>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</si>
  <si>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</si>
  <si>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</si>
  <si>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</si>
  <si>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</si>
  <si>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</si>
  <si>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</si>
  <si>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</si>
  <si>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</si>
  <si>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</si>
  <si>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</si>
  <si>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</si>
  <si>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</si>
  <si>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</si>
  <si>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</si>
  <si>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</si>
  <si>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</si>
  <si>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</si>
  <si>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</si>
  <si>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</si>
  <si>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</si>
  <si>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</si>
  <si>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</si>
  <si>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</si>
  <si>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</si>
  <si>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</si>
  <si>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</si>
  <si>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</si>
  <si>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</si>
  <si>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</si>
  <si>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</si>
  <si>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</si>
  <si>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</si>
  <si>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</si>
  <si>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</si>
  <si>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</si>
  <si>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</si>
  <si>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</si>
  <si>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</si>
  <si>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</si>
  <si>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</si>
  <si>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</si>
  <si>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</si>
  <si>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</si>
  <si>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</si>
  <si>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</si>
  <si>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</si>
  <si>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</si>
  <si>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</si>
  <si>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</si>
  <si>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</si>
  <si>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</si>
  <si>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</si>
  <si>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</si>
  <si>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</si>
  <si>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</si>
  <si>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</si>
  <si>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</si>
  <si>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</si>
  <si>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</si>
  <si>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</si>
  <si>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</si>
  <si>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</si>
  <si>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</si>
  <si>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</si>
  <si>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</si>
  <si>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</si>
  <si>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</si>
  <si>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</si>
  <si>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</si>
  <si>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</si>
  <si>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</si>
  <si>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</si>
  <si>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</si>
  <si>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</si>
  <si>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</si>
  <si>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</si>
  <si>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</si>
  <si>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</si>
  <si>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</si>
  <si>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</si>
  <si>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</si>
  <si>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</si>
  <si>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</si>
  <si>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</si>
  <si>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</si>
  <si>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</si>
  <si>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</si>
  <si>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</si>
  <si>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</si>
  <si>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</si>
  <si>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</si>
  <si>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</si>
  <si>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</si>
  <si>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</si>
  <si>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</si>
  <si>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</si>
  <si>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</si>
  <si>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</si>
  <si>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</si>
  <si>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</si>
  <si>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</si>
  <si>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</si>
  <si>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</si>
  <si>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</si>
  <si>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</si>
  <si>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</si>
  <si>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</si>
  <si>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</si>
  <si>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</si>
  <si>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</si>
  <si>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</si>
  <si>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</si>
  <si>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</si>
  <si>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</si>
  <si>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</si>
  <si>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</si>
  <si>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</si>
  <si>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</si>
  <si>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</si>
  <si>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</si>
  <si>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</si>
  <si>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</si>
  <si>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</si>
  <si>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</si>
  <si>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</si>
  <si>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</si>
  <si>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</si>
  <si>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</si>
  <si>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</si>
  <si>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</si>
  <si>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</si>
  <si>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</si>
  <si>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</si>
  <si>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</si>
  <si>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</si>
  <si>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</si>
  <si>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</si>
  <si>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</si>
  <si>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</si>
  <si>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</si>
  <si>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</si>
  <si>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</si>
  <si>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</si>
  <si>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</si>
  <si>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</si>
  <si>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</si>
  <si>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</si>
  <si>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</si>
  <si>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</si>
  <si>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</si>
  <si>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</si>
  <si>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</si>
  <si>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</si>
  <si>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</si>
  <si>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</si>
  <si>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</si>
  <si>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</si>
  <si>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</si>
  <si>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</si>
  <si>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</si>
  <si>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</si>
  <si>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</si>
  <si>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</si>
  <si>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</si>
  <si>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</si>
  <si>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</si>
  <si>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</si>
  <si>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</si>
  <si>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</si>
  <si>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</si>
  <si>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</si>
  <si>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</si>
  <si>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</si>
  <si>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</si>
  <si>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</si>
  <si>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</si>
  <si>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</si>
  <si>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</si>
  <si>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</si>
  <si>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</si>
  <si>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</si>
  <si>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</si>
  <si>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</si>
  <si>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</si>
  <si>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</si>
  <si>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</si>
  <si>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</si>
  <si>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</si>
  <si>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</si>
  <si>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</si>
  <si>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</si>
  <si>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</si>
  <si>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</si>
  <si>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</si>
  <si>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</si>
  <si>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</si>
  <si>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</si>
  <si>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</si>
  <si>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</si>
  <si>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</si>
  <si>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</si>
  <si>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</si>
  <si>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</si>
  <si>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</si>
  <si>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</si>
  <si>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</si>
  <si>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</si>
  <si>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</si>
  <si>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</si>
  <si>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</si>
  <si>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</si>
  <si>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</si>
  <si>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</si>
  <si>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</si>
  <si>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</si>
  <si>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</si>
  <si>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</si>
  <si>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</si>
  <si>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</si>
  <si>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</si>
  <si>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</si>
  <si>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</si>
  <si>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</si>
  <si>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</si>
  <si>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</si>
  <si>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</si>
  <si>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</si>
  <si>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</si>
  <si>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</si>
  <si>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</si>
  <si>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</si>
  <si>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</si>
  <si>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</si>
  <si>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</si>
  <si>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</si>
  <si>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</si>
  <si>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</si>
  <si>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</si>
  <si>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</si>
  <si>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</si>
  <si>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</si>
  <si>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</si>
  <si>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</si>
  <si>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</si>
  <si>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</si>
  <si>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</si>
  <si>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</si>
  <si>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</si>
  <si>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</si>
  <si>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</si>
  <si>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</si>
  <si>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</si>
  <si>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</si>
  <si>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</si>
  <si>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</si>
  <si>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</si>
  <si>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</si>
  <si>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</si>
  <si>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</si>
  <si>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</si>
  <si>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</si>
  <si>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</si>
  <si>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</si>
  <si>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</si>
  <si>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</si>
  <si>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</si>
  <si>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</si>
  <si>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</si>
  <si>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</si>
  <si>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</si>
  <si>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</si>
  <si>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</si>
  <si>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</si>
  <si>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</si>
  <si>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</si>
  <si>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</si>
  <si>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</si>
  <si>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</si>
  <si>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</si>
  <si>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</si>
  <si>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</si>
  <si>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</si>
  <si>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</si>
  <si>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</si>
  <si>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</si>
  <si>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</si>
  <si>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</si>
  <si>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</si>
  <si>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</si>
  <si>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</si>
  <si>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</si>
  <si>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</si>
  <si>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</si>
  <si>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</si>
  <si>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</si>
  <si>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</si>
  <si>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</si>
  <si>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</si>
  <si>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</si>
  <si>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</si>
  <si>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</si>
  <si>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</si>
  <si>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</si>
  <si>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</si>
  <si>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</si>
  <si>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</si>
  <si>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</si>
  <si>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</si>
  <si>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</si>
  <si>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</si>
  <si>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</si>
  <si>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</si>
  <si>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</si>
  <si>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</si>
  <si>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</si>
  <si>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</si>
  <si>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</si>
  <si>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</si>
  <si>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</si>
  <si>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</si>
  <si>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</si>
  <si>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</si>
  <si>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</si>
  <si>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</si>
  <si>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</si>
  <si>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</si>
  <si>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</si>
  <si>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</si>
  <si>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</si>
  <si>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</si>
  <si>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</si>
  <si>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</si>
  <si>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</si>
  <si>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</si>
  <si>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</si>
  <si>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</si>
  <si>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</si>
  <si>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</si>
  <si>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</si>
  <si>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</si>
  <si>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</si>
  <si>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</si>
  <si>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</si>
  <si>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</si>
  <si>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</si>
  <si>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</si>
  <si>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</si>
  <si>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</si>
  <si>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</si>
  <si>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</si>
  <si>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</si>
  <si>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</si>
  <si>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</si>
  <si>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</si>
  <si>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</si>
  <si>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</si>
  <si>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</si>
  <si>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</si>
  <si>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</si>
  <si>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</si>
  <si>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</si>
  <si>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</si>
  <si>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</si>
  <si>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</si>
  <si>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</si>
  <si>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</si>
  <si>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</si>
  <si>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</si>
  <si>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</si>
  <si>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</si>
  <si>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</si>
  <si>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</si>
  <si>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</si>
  <si>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</si>
  <si>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</si>
  <si>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</si>
  <si>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</si>
  <si>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</si>
  <si>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</si>
  <si>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</si>
  <si>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</si>
  <si>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</si>
  <si>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</si>
  <si>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</si>
  <si>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</si>
  <si>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</si>
  <si>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</si>
  <si>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</si>
  <si>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</si>
  <si>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</si>
  <si>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</si>
  <si>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</si>
  <si>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</si>
  <si>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</si>
  <si>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</si>
  <si>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</si>
  <si>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</si>
  <si>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</si>
  <si>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</si>
  <si>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</si>
  <si>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</si>
  <si>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</si>
  <si>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</si>
  <si>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</si>
  <si>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</si>
  <si>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</si>
  <si>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</si>
  <si>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</si>
  <si>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</si>
  <si>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</si>
  <si>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</si>
  <si>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</si>
  <si>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</si>
  <si>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</si>
  <si>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</si>
  <si>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</si>
  <si>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</si>
  <si>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</si>
  <si>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</si>
  <si>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</si>
  <si>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</si>
  <si>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</si>
  <si>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</si>
  <si>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</si>
  <si>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</si>
  <si>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</si>
  <si>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</si>
  <si>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</si>
  <si>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</si>
  <si>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</si>
  <si>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</si>
  <si>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</si>
  <si>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</si>
  <si>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</si>
  <si>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</si>
  <si>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</si>
  <si>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</si>
  <si>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</si>
  <si>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</si>
  <si>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</si>
  <si>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</si>
  <si>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</si>
  <si>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</si>
  <si>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</si>
  <si>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</si>
  <si>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</si>
  <si>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</si>
  <si>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</si>
  <si>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</si>
  <si>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</si>
  <si>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</si>
  <si>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</si>
  <si>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</si>
  <si>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</si>
  <si>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</si>
  <si>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</si>
  <si>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</si>
  <si>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</si>
  <si>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</si>
  <si>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</si>
  <si>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</si>
  <si>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</si>
  <si>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</si>
  <si>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</si>
  <si>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</si>
  <si>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</si>
  <si>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</si>
  <si>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</si>
  <si>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</si>
  <si>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</si>
  <si>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</si>
  <si>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</si>
  <si>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</si>
  <si>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</si>
  <si>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</si>
  <si>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</si>
  <si>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</si>
  <si>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</si>
  <si>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</si>
  <si>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</si>
  <si>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</si>
  <si>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</si>
  <si>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</si>
  <si>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</si>
  <si>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</si>
  <si>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</si>
  <si>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</si>
  <si>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</si>
  <si>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</si>
  <si>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</si>
  <si>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</si>
  <si>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</si>
  <si>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</si>
  <si>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</si>
  <si>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</si>
  <si>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</si>
  <si>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</si>
  <si>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</si>
  <si>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</si>
  <si>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</si>
  <si>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</si>
  <si>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</si>
  <si>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</si>
  <si>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</si>
  <si>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</si>
  <si>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</si>
  <si>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</si>
  <si>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</si>
  <si>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</si>
  <si>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</si>
  <si>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</si>
  <si>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</si>
  <si>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</si>
  <si>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</si>
  <si>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</si>
  <si>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</si>
  <si>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</si>
  <si>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</si>
  <si>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</si>
  <si>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</si>
  <si>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</si>
  <si>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</si>
  <si>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</si>
  <si>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</si>
  <si>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</si>
  <si>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</si>
  <si>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</si>
  <si>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</si>
  <si>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</si>
  <si>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</si>
  <si>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</si>
  <si>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</si>
  <si>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</si>
  <si>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</si>
  <si>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</si>
  <si>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</si>
  <si>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</si>
  <si>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</si>
  <si>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</si>
  <si>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</si>
  <si>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</si>
  <si>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</si>
  <si>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</si>
  <si>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</si>
  <si>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</si>
  <si>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</si>
  <si>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</si>
  <si>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</si>
  <si>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</si>
  <si>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</si>
  <si>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</si>
  <si>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</si>
  <si>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</si>
  <si>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</si>
  <si>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</si>
  <si>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</si>
  <si>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</si>
  <si>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</si>
  <si>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</si>
  <si>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</si>
  <si>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</si>
  <si>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</si>
  <si>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</si>
  <si>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</si>
  <si>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</si>
  <si>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</si>
  <si>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</si>
  <si>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</si>
  <si>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</si>
  <si>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</si>
  <si>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</si>
  <si>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</si>
  <si>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</si>
  <si>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</si>
  <si>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</si>
  <si>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</si>
  <si>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</si>
  <si>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</si>
  <si>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</si>
  <si>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</si>
  <si>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</si>
  <si>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</si>
  <si>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</si>
  <si>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</si>
  <si>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</si>
  <si>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</si>
  <si>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</si>
  <si>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</si>
  <si>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</si>
  <si>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</si>
  <si>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</si>
  <si>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</si>
  <si>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</si>
  <si>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</si>
  <si>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</si>
  <si>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</si>
  <si>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</si>
  <si>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</si>
  <si>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</si>
  <si>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</si>
  <si>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</si>
  <si>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</si>
  <si>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</si>
  <si>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</si>
  <si>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</si>
  <si>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</si>
  <si>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</si>
  <si>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</si>
  <si>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</si>
  <si>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</si>
  <si>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</si>
  <si>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</si>
  <si>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</si>
  <si>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</si>
  <si>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</si>
  <si>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</si>
  <si>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</si>
  <si>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</si>
  <si>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</si>
  <si>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</si>
  <si>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</si>
  <si>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</si>
  <si>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</si>
  <si>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</si>
  <si>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</si>
  <si>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</si>
  <si>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</si>
  <si>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</si>
  <si>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</si>
  <si>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</si>
  <si>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</si>
  <si>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</si>
  <si>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</si>
  <si>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</si>
  <si>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</si>
  <si>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</si>
  <si>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</si>
  <si>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</si>
  <si>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</si>
  <si>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</si>
  <si>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</si>
  <si>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</si>
  <si>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</si>
  <si>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</si>
  <si>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</si>
  <si>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</si>
  <si>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</si>
  <si>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</si>
  <si>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</si>
  <si>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</si>
  <si>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</si>
  <si>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</si>
  <si>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</si>
  <si>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</si>
  <si>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</si>
  <si>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</si>
  <si>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</si>
  <si>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</si>
  <si>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</si>
  <si>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</si>
  <si>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</si>
  <si>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</si>
  <si>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</si>
  <si>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</si>
  <si>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</si>
  <si>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</si>
  <si>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</si>
  <si>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</si>
  <si>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</si>
  <si>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</si>
  <si>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</si>
  <si>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</si>
  <si>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</si>
  <si>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</si>
  <si>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</si>
  <si>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</si>
  <si>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</si>
  <si>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</si>
  <si>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</si>
  <si>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</si>
  <si>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</si>
  <si>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</si>
  <si>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</si>
  <si>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</si>
  <si>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</si>
  <si>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</si>
  <si>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</si>
  <si>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</si>
  <si>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</si>
  <si>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</si>
  <si>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</si>
  <si>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</si>
  <si>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</si>
  <si>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</si>
  <si>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</si>
  <si>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</si>
  <si>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</si>
  <si>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</si>
  <si>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</si>
  <si>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</si>
  <si>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</si>
  <si>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</si>
  <si>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</si>
  <si>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</si>
  <si>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</si>
  <si>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</si>
  <si>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</si>
  <si>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</si>
  <si>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</si>
  <si>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</si>
  <si>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</si>
  <si>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</si>
  <si>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</si>
  <si>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</si>
  <si>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</si>
  <si>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</si>
  <si>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</si>
  <si>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</si>
  <si>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</si>
  <si>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</si>
  <si>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</si>
  <si>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</si>
  <si>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</si>
  <si>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</si>
  <si>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</si>
  <si>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</si>
  <si>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</si>
  <si>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</si>
  <si>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</si>
  <si>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</si>
  <si>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</si>
  <si>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</si>
  <si>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</si>
  <si>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</si>
  <si>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</si>
  <si>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</si>
  <si>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</si>
  <si>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</si>
  <si>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</si>
  <si>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</si>
  <si>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</si>
  <si>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</si>
  <si>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</si>
  <si>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</si>
  <si>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</si>
  <si>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</si>
  <si>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</si>
  <si>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</si>
  <si>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</si>
  <si>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</si>
  <si>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</si>
  <si>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</si>
  <si>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</si>
  <si>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</si>
  <si>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</si>
  <si>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</si>
  <si>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</si>
  <si>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</si>
  <si>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</si>
  <si>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</si>
  <si>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</si>
  <si>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</si>
  <si>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</si>
  <si>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</si>
  <si>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</si>
  <si>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</si>
  <si>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</si>
  <si>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</si>
  <si>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</si>
  <si>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</si>
  <si>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</si>
  <si>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</si>
  <si>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</si>
  <si>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</si>
  <si>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</si>
  <si>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</si>
  <si>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</si>
  <si>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</si>
  <si>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</si>
  <si>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</si>
  <si>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</si>
  <si>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</si>
  <si>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</si>
  <si>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</si>
  <si>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</si>
  <si>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</si>
  <si>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</si>
  <si>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</si>
  <si>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</si>
  <si>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</si>
  <si>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</si>
  <si>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</si>
  <si>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</si>
  <si>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</si>
  <si>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</si>
  <si>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</si>
  <si>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</si>
  <si>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</si>
  <si>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</si>
  <si>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</si>
  <si>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</si>
  <si>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</si>
  <si>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</si>
  <si>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</si>
  <si>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</si>
  <si>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</si>
  <si>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</si>
  <si>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</si>
  <si>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</si>
  <si>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</si>
  <si>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</si>
  <si>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</si>
  <si>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</si>
  <si>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</si>
  <si>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</si>
  <si>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</si>
  <si>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</si>
  <si>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</si>
  <si>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</si>
  <si>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</si>
  <si>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</si>
  <si>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</si>
  <si>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</si>
  <si>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</si>
  <si>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</si>
  <si>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</si>
  <si>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</si>
  <si>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</si>
  <si>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</si>
  <si>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</si>
  <si>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</si>
  <si>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</si>
  <si>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</si>
  <si>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</si>
  <si>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</si>
  <si>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</si>
  <si>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</si>
  <si>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</si>
  <si>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</si>
  <si>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</si>
  <si>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</si>
  <si>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</si>
  <si>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</si>
  <si>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</si>
  <si>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</si>
  <si>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</si>
  <si>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</si>
  <si>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</si>
  <si>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</si>
  <si>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</si>
  <si>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</si>
  <si>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</si>
  <si>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</si>
  <si>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</si>
  <si>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</si>
  <si>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</si>
  <si>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</si>
  <si>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</si>
  <si>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</si>
  <si>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</si>
  <si>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</si>
  <si>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</si>
  <si>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</si>
  <si>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</si>
  <si>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</si>
  <si>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</si>
  <si>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</si>
  <si>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</si>
  <si>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</si>
  <si>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</si>
  <si>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</si>
  <si>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</si>
  <si>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</si>
  <si>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</si>
  <si>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</si>
  <si>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</si>
  <si>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</si>
  <si>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</si>
  <si>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</si>
  <si>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</si>
  <si>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</si>
  <si>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</si>
  <si>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</si>
  <si>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</si>
  <si>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</si>
  <si>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</si>
  <si>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</si>
  <si>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</si>
  <si>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</si>
  <si>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</si>
  <si>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</si>
  <si>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</si>
  <si>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</si>
  <si>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</si>
  <si>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</si>
  <si>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</si>
  <si>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</si>
  <si>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</si>
  <si>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</si>
  <si>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</si>
  <si>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</si>
  <si>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</si>
  <si>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</si>
  <si>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</si>
  <si>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</si>
  <si>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</si>
  <si>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</si>
  <si>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</si>
  <si>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</si>
  <si>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</si>
  <si>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</si>
  <si>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</si>
  <si>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</si>
  <si>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</si>
  <si>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</si>
  <si>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</si>
  <si>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</si>
  <si>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</si>
  <si>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</si>
  <si>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</si>
  <si>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</si>
  <si>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</si>
  <si>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</si>
  <si>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</si>
  <si>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</si>
  <si>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</si>
  <si>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</si>
  <si>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</si>
  <si>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</si>
  <si>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</si>
  <si>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</si>
  <si>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</si>
  <si>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</si>
  <si>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</si>
  <si>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</si>
  <si>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</si>
  <si>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</si>
  <si>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</si>
  <si>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</si>
  <si>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</si>
  <si>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</si>
  <si>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</si>
  <si>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</si>
  <si>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</si>
  <si>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</si>
  <si>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</si>
  <si>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</si>
  <si>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</si>
  <si>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</si>
  <si>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</si>
  <si>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</si>
  <si>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</si>
  <si>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</si>
  <si>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</si>
  <si>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</si>
  <si>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</si>
  <si>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</si>
  <si>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</si>
  <si>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</si>
  <si>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</si>
  <si>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</si>
  <si>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</si>
  <si>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</si>
  <si>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</si>
  <si>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</si>
  <si>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</si>
  <si>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</si>
  <si>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</si>
  <si>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</si>
  <si>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</si>
  <si>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</si>
  <si>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</si>
  <si>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</si>
  <si>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</si>
  <si>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</si>
  <si>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</si>
  <si>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</si>
  <si>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</si>
  <si>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</si>
  <si>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</si>
  <si>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</si>
  <si>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</si>
  <si>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</si>
  <si>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</si>
  <si>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</si>
  <si>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</si>
  <si>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</si>
  <si>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</si>
  <si>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</si>
  <si>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</si>
  <si>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</si>
  <si>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</si>
  <si>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</si>
  <si>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</si>
  <si>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</si>
  <si>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</si>
  <si>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</si>
  <si>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</si>
  <si>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</si>
  <si>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</si>
  <si>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</si>
  <si>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</si>
  <si>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</si>
  <si>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</si>
  <si>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</si>
  <si>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</si>
  <si>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</si>
  <si>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</si>
  <si>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</si>
  <si>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</si>
  <si>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</si>
  <si>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</si>
  <si>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</si>
  <si>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</si>
  <si>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</si>
  <si>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</si>
  <si>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</si>
  <si>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</si>
  <si>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</si>
  <si>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</si>
  <si>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</si>
  <si>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</si>
  <si>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</si>
  <si>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</si>
  <si>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</si>
  <si>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</si>
  <si>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</si>
  <si>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</si>
  <si>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</si>
  <si>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</si>
  <si>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</si>
  <si>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</si>
  <si>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</si>
  <si>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</si>
  <si>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</si>
  <si>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</si>
  <si>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</si>
  <si>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</si>
  <si>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</si>
  <si>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</si>
  <si>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</si>
  <si>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</si>
  <si>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</si>
  <si>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</si>
  <si>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</si>
  <si>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</si>
  <si>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</si>
  <si>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</si>
  <si>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</si>
  <si>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</si>
  <si>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</si>
  <si>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</si>
  <si>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</si>
  <si>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</si>
  <si>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</si>
  <si>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</si>
  <si>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</si>
  <si>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</si>
  <si>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</si>
  <si>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</si>
  <si>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</si>
  <si>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</si>
  <si>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</si>
  <si>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</si>
  <si>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</si>
  <si>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</si>
  <si>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</si>
  <si>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</si>
  <si>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</si>
  <si>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</si>
  <si>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</si>
  <si>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</si>
  <si>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</si>
  <si>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</si>
  <si>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</si>
  <si>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</si>
  <si>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</si>
  <si>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</si>
  <si>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</si>
  <si>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</si>
  <si>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</si>
  <si>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</si>
  <si>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</si>
  <si>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</si>
  <si>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</si>
  <si>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</si>
  <si>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</si>
  <si>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</si>
  <si>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</si>
  <si>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</si>
  <si>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</si>
  <si>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</si>
  <si>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</si>
  <si>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</si>
  <si>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</si>
  <si>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</si>
  <si>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</si>
  <si>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</si>
  <si>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</si>
  <si>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</si>
  <si>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</si>
  <si>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</si>
  <si>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</si>
  <si>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</si>
  <si>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</si>
  <si>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</si>
  <si>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</si>
  <si>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</si>
  <si>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</si>
  <si>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</si>
  <si>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</si>
  <si>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</si>
  <si>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</si>
  <si>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</si>
  <si>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</si>
  <si>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</si>
  <si>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</si>
  <si>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</si>
  <si>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</si>
  <si>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</si>
  <si>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</si>
  <si>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</si>
  <si>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</si>
  <si>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</si>
  <si>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</si>
  <si>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</si>
  <si>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</si>
  <si>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</si>
  <si>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</si>
  <si>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</si>
  <si>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</si>
  <si>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</si>
  <si>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</si>
  <si>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</si>
  <si>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</si>
  <si>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</si>
  <si>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</si>
  <si>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</si>
  <si>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</si>
  <si>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</si>
  <si>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</si>
  <si>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</si>
  <si>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</si>
  <si>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</si>
  <si>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</si>
  <si>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</si>
  <si>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</si>
  <si>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</si>
  <si>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</si>
  <si>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</si>
  <si>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</si>
  <si>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</si>
  <si>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</si>
  <si>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</si>
  <si>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</si>
  <si>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</si>
  <si>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</si>
  <si>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</si>
  <si>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</si>
  <si>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</si>
  <si>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</si>
  <si>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</si>
  <si>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</si>
  <si>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</si>
  <si>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</si>
  <si>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</si>
  <si>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</si>
  <si>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</si>
  <si>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</si>
  <si>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</si>
  <si>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</si>
  <si>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</si>
  <si>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</si>
  <si>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</si>
  <si>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</si>
  <si>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</si>
  <si>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</si>
  <si>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</si>
  <si>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</si>
  <si>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</si>
  <si>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</si>
  <si>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</si>
  <si>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</si>
  <si>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</si>
  <si>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</si>
  <si>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</si>
  <si>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</si>
  <si>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</si>
  <si>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</si>
  <si>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</si>
  <si>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</si>
  <si>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</si>
  <si>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</si>
  <si>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</si>
  <si>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</si>
  <si>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</si>
  <si>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</si>
  <si>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</si>
  <si>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</si>
  <si>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</si>
  <si>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</si>
  <si>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</si>
  <si>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</si>
  <si>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</si>
  <si>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</si>
  <si>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</si>
  <si>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</si>
  <si>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</si>
  <si>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</si>
  <si>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</si>
  <si>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</si>
  <si>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</si>
  <si>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</si>
  <si>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</si>
  <si>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</si>
  <si>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</si>
  <si>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</si>
  <si>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</si>
  <si>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</si>
  <si>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</si>
  <si>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</si>
  <si>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</si>
  <si>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</si>
  <si>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</si>
  <si>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</si>
  <si>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</si>
  <si>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</si>
  <si>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</si>
  <si>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</si>
  <si>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</si>
  <si>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</si>
  <si>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</si>
  <si>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</si>
  <si>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</si>
  <si>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</si>
  <si>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</si>
  <si>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</si>
  <si>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</si>
  <si>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</si>
  <si>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</si>
  <si>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</si>
  <si>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</si>
  <si>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</si>
  <si>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</si>
  <si>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</si>
  <si>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</si>
  <si>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</si>
  <si>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</si>
  <si>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</si>
  <si>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</si>
  <si>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</si>
  <si>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</si>
  <si>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</si>
  <si>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</si>
  <si>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</si>
  <si>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</si>
  <si>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</si>
  <si>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</si>
  <si>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</si>
  <si>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</si>
  <si>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</si>
  <si>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</si>
  <si>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</si>
  <si>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</si>
  <si>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</si>
  <si>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</si>
  <si>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</si>
  <si>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</si>
  <si>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</si>
  <si>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</si>
  <si>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</si>
  <si>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</si>
  <si>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</si>
  <si>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</si>
  <si>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</si>
  <si>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</si>
  <si>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</si>
  <si>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</si>
  <si>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</si>
  <si>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</si>
  <si>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</si>
  <si>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</si>
  <si>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</si>
  <si>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</si>
  <si>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</si>
  <si>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</si>
  <si>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</si>
  <si>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</si>
  <si>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</si>
  <si>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</si>
  <si>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</si>
  <si>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</si>
  <si>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</si>
  <si>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</si>
  <si>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</si>
  <si>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</si>
  <si>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</si>
  <si>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</si>
  <si>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</si>
  <si>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</si>
  <si>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</si>
  <si>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</si>
  <si>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</si>
  <si>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</si>
  <si>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</si>
  <si>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</si>
  <si>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</si>
  <si>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</si>
  <si>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</si>
  <si>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</si>
  <si>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</si>
  <si>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</si>
  <si>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</si>
  <si>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</si>
  <si>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</si>
  <si>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</si>
  <si>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</si>
  <si>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</si>
  <si>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</si>
  <si>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</si>
  <si>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</si>
  <si>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</si>
  <si>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</si>
  <si>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</si>
  <si>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</si>
  <si>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</si>
  <si>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</si>
  <si>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</si>
  <si>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</si>
  <si>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</si>
  <si>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</si>
  <si>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</si>
  <si>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</si>
  <si>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</si>
  <si>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</si>
  <si>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</si>
  <si>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</si>
  <si>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</si>
  <si>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</si>
  <si>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</si>
  <si>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</si>
  <si>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</si>
  <si>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</si>
  <si>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</si>
  <si>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</si>
  <si>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</si>
  <si>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</si>
  <si>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</si>
  <si>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</si>
  <si>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</si>
  <si>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</si>
  <si>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</si>
  <si>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</si>
  <si>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</si>
  <si>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</si>
  <si>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</si>
  <si>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</si>
  <si>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</si>
  <si>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</si>
  <si>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</si>
  <si>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</si>
  <si>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</si>
  <si>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</si>
  <si>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</si>
  <si>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</si>
  <si>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</si>
  <si>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</si>
  <si>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</si>
  <si>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</si>
  <si>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</si>
  <si>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</si>
  <si>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</si>
  <si>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</si>
  <si>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</si>
  <si>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</si>
  <si>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</si>
  <si>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</si>
  <si>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</si>
  <si>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</si>
  <si>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</si>
  <si>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</si>
  <si>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</si>
  <si>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</si>
  <si>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</si>
  <si>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</si>
  <si>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</si>
  <si>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</si>
  <si>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</si>
  <si>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</si>
  <si>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</si>
  <si>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</si>
  <si>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</si>
  <si>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</si>
  <si>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</si>
  <si>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</si>
  <si>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</si>
  <si>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</si>
  <si>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</si>
  <si>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</si>
  <si>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</si>
  <si>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</si>
  <si>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</si>
  <si>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</si>
  <si>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</si>
  <si>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</si>
  <si>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</si>
  <si>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</si>
  <si>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</si>
  <si>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</si>
  <si>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</si>
  <si>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</si>
  <si>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</si>
  <si>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</si>
  <si>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</si>
  <si>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</si>
  <si>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</si>
  <si>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</si>
  <si>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</si>
  <si>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</si>
  <si>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</si>
  <si>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</si>
  <si>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</si>
  <si>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</si>
  <si>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</si>
  <si>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</si>
  <si>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</si>
  <si>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</si>
  <si>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</si>
  <si>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</si>
  <si>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</si>
  <si>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</si>
  <si>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</si>
  <si>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</si>
  <si>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</si>
  <si>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</si>
  <si>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</si>
  <si>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</si>
  <si>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</si>
  <si>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</si>
  <si>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</si>
  <si>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</si>
  <si>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</si>
  <si>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</si>
  <si>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</si>
  <si>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</si>
  <si>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</si>
  <si>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</si>
  <si>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</si>
  <si>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</si>
  <si>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</si>
  <si>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</si>
  <si>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</si>
  <si>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</si>
  <si>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</si>
  <si>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</si>
  <si>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</si>
  <si>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</si>
  <si>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</si>
  <si>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</si>
  <si>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</si>
  <si>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</si>
  <si>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</si>
  <si>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</si>
  <si>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</si>
  <si>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</si>
  <si>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</si>
  <si>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</si>
  <si>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</si>
  <si>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</si>
  <si>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</si>
  <si>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</si>
  <si>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</si>
  <si>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</si>
  <si>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</si>
  <si>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</si>
  <si>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</si>
  <si>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</si>
  <si>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</si>
  <si>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</si>
  <si>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</si>
  <si>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</si>
  <si>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</si>
  <si>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</si>
  <si>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</si>
  <si>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</si>
  <si>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</si>
  <si>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</si>
  <si>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</si>
  <si>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</si>
  <si>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</si>
  <si>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</si>
  <si>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</si>
  <si>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</si>
  <si>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</si>
  <si>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</si>
  <si>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</si>
  <si>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</si>
  <si>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</si>
  <si>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</si>
  <si>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</si>
  <si>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</si>
  <si>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</si>
  <si>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</si>
  <si>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</si>
  <si>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</si>
  <si>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</si>
  <si>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</si>
  <si>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</si>
  <si>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</si>
  <si>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</si>
  <si>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</si>
  <si>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</si>
  <si>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</si>
  <si>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</si>
  <si>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</si>
  <si>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</si>
  <si>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</si>
  <si>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</si>
  <si>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</si>
  <si>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</si>
  <si>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</si>
  <si>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</si>
  <si>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</si>
  <si>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</si>
  <si>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</si>
  <si>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</si>
  <si>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</si>
  <si>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</si>
  <si>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</si>
  <si>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</si>
  <si>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</si>
  <si>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</si>
  <si>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</si>
  <si>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</si>
  <si>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</si>
  <si>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</si>
  <si>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</si>
  <si>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</si>
  <si>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</si>
  <si>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</si>
  <si>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</si>
  <si>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</si>
  <si>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</si>
  <si>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</si>
  <si>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</si>
  <si>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</si>
  <si>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</si>
  <si>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</si>
  <si>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</si>
  <si>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</si>
  <si>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</si>
  <si>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</si>
  <si>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</si>
  <si>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</si>
  <si>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</si>
  <si>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</si>
  <si>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</si>
  <si>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</si>
  <si>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</si>
  <si>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</si>
  <si>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</si>
  <si>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</si>
  <si>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</si>
  <si>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</si>
  <si>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</si>
  <si>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</si>
  <si>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</si>
  <si>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</si>
  <si>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</si>
  <si>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</si>
  <si>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</si>
  <si>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</si>
  <si>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</si>
  <si>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</si>
  <si>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</si>
  <si>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</si>
  <si>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</si>
  <si>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</si>
  <si>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</si>
  <si>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</si>
  <si>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</si>
  <si>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</si>
  <si>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</si>
  <si>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</si>
  <si>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</si>
  <si>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</si>
  <si>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</si>
  <si>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</si>
  <si>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</si>
  <si>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</si>
  <si>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</si>
  <si>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</si>
  <si>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</si>
  <si>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</si>
  <si>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</si>
  <si>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</si>
  <si>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</si>
  <si>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</si>
  <si>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</si>
  <si>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</si>
  <si>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</si>
  <si>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</si>
  <si>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</si>
  <si>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</si>
  <si>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</si>
  <si>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</si>
  <si>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</si>
  <si>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</si>
  <si>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</si>
  <si>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</si>
  <si>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</si>
  <si>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</si>
  <si>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</si>
  <si>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</si>
  <si>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</si>
  <si>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</si>
  <si>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</si>
  <si>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</si>
  <si>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</si>
  <si>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</si>
  <si>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</si>
  <si>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</si>
  <si>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</si>
  <si>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</si>
  <si>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</si>
  <si>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</si>
  <si>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</si>
  <si>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</si>
  <si>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</si>
  <si>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</si>
  <si>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</si>
  <si>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</si>
  <si>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</si>
  <si>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</si>
  <si>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</si>
  <si>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</si>
  <si>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</si>
  <si>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</si>
  <si>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</si>
  <si>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</si>
  <si>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</si>
  <si>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</si>
  <si>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</si>
  <si>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</si>
  <si>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</si>
  <si>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</si>
  <si>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</si>
  <si>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</si>
  <si>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</si>
  <si>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</si>
  <si>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</si>
  <si>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</si>
  <si>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</si>
  <si>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</si>
  <si>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</si>
  <si>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</si>
  <si>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</si>
  <si>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</si>
  <si>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</si>
  <si>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</si>
  <si>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</si>
  <si>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</si>
  <si>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</si>
  <si>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</si>
  <si>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</si>
  <si>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</si>
  <si>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</si>
  <si>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</si>
  <si>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</si>
  <si>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</si>
  <si>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</si>
  <si>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</si>
  <si>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</si>
  <si>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</si>
  <si>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</si>
  <si>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</si>
  <si>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</si>
  <si>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</si>
  <si>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</si>
  <si>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</si>
  <si>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</si>
  <si>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</si>
  <si>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</si>
  <si>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</si>
  <si>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</si>
  <si>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</si>
  <si>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</si>
  <si>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</si>
  <si>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</si>
  <si>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</si>
  <si>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</si>
  <si>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</si>
  <si>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</si>
  <si>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</si>
  <si>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</si>
  <si>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</si>
  <si>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</si>
  <si>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</si>
  <si>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</si>
  <si>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</si>
  <si>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</si>
  <si>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</si>
  <si>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</si>
  <si>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</si>
  <si>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</si>
  <si>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</si>
  <si>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</si>
  <si>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</si>
  <si>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</si>
  <si>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</si>
  <si>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</si>
  <si>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</si>
  <si>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</si>
  <si>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</si>
  <si>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</si>
  <si>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</si>
  <si>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</si>
  <si>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</si>
  <si>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</si>
  <si>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</si>
  <si>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</si>
  <si>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</si>
  <si>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</si>
  <si>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</si>
  <si>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</si>
  <si>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</si>
  <si>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</si>
  <si>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</si>
  <si>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</si>
  <si>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</si>
  <si>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</si>
  <si>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</si>
  <si>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</si>
  <si>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</si>
  <si>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</si>
  <si>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</si>
  <si>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</si>
  <si>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</si>
  <si>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</si>
  <si>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</si>
  <si>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</si>
  <si>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</si>
  <si>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</si>
  <si>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</si>
  <si>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</si>
  <si>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</si>
  <si>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</si>
  <si>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</si>
  <si>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</si>
  <si>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</si>
  <si>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</si>
  <si>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</si>
  <si>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</si>
  <si>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</si>
  <si>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</si>
  <si>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</si>
  <si>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</si>
  <si>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</si>
  <si>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</si>
  <si>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</si>
  <si>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</si>
  <si>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</si>
  <si>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</si>
  <si>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</si>
  <si>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</si>
  <si>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</si>
  <si>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</si>
  <si>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</si>
  <si>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</si>
  <si>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</si>
  <si>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</si>
  <si>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</si>
  <si>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</si>
  <si>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</si>
  <si>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</si>
  <si>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</si>
  <si>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</si>
  <si>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</si>
  <si>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</si>
  <si>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</si>
  <si>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</si>
  <si>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</si>
  <si>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</si>
  <si>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</si>
  <si>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</si>
  <si>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</si>
  <si>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</si>
  <si>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</si>
  <si>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</si>
  <si>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</si>
  <si>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</si>
  <si>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</si>
  <si>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</si>
  <si>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</si>
  <si>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</si>
  <si>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</si>
  <si>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</si>
  <si>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</si>
  <si>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</si>
  <si>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</si>
  <si>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</si>
  <si>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</si>
  <si>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</si>
  <si>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</si>
  <si>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</si>
  <si>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</si>
  <si>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</si>
  <si>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</si>
  <si>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</si>
  <si>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</si>
  <si>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</si>
  <si>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</si>
  <si>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</si>
  <si>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</si>
  <si>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</si>
  <si>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</si>
  <si>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</si>
  <si>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</si>
  <si>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</si>
  <si>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</si>
  <si>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</si>
  <si>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</si>
  <si>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</si>
  <si>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</si>
  <si>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</si>
  <si>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</si>
  <si>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</si>
  <si>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</si>
  <si>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</si>
  <si>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</si>
  <si>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</si>
  <si>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</si>
  <si>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</si>
  <si>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</si>
  <si>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</si>
  <si>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</si>
  <si>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</si>
  <si>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</si>
  <si>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</si>
  <si>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</si>
  <si>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</si>
  <si>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</si>
  <si>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</si>
  <si>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</si>
  <si>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</si>
  <si>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</si>
  <si>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</si>
  <si>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</si>
  <si>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</si>
  <si>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</si>
  <si>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</si>
  <si>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</si>
  <si>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</si>
  <si>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</si>
  <si>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</si>
  <si>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</si>
  <si>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</si>
  <si>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</si>
  <si>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</si>
  <si>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</si>
  <si>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</si>
  <si>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</si>
  <si>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</si>
  <si>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</si>
  <si>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</si>
  <si>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</si>
  <si>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</si>
  <si>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</si>
  <si>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</si>
  <si>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</si>
  <si>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</si>
  <si>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</si>
  <si>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</si>
  <si>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</si>
  <si>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</si>
  <si>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</si>
  <si>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</si>
  <si>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</si>
  <si>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</si>
  <si>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</si>
  <si>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</si>
  <si>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</si>
  <si>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</si>
  <si>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</si>
  <si>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</si>
  <si>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</si>
  <si>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</si>
  <si>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</si>
  <si>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</si>
  <si>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</si>
  <si>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</si>
  <si>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</si>
  <si>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</si>
  <si>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</si>
  <si>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</si>
  <si>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</si>
  <si>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</si>
  <si>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</si>
  <si>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</si>
  <si>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</si>
  <si>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</si>
  <si>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</si>
  <si>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</si>
  <si>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</si>
  <si>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</si>
  <si>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</si>
  <si>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</si>
  <si>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</si>
  <si>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</si>
  <si>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</si>
  <si>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</si>
  <si>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</si>
  <si>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</si>
  <si>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</si>
  <si>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</si>
  <si>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</si>
  <si>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</si>
  <si>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</si>
  <si>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</si>
  <si>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</si>
  <si>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</si>
  <si>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</si>
  <si>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</si>
  <si>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</si>
  <si>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</si>
  <si>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</si>
  <si>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</si>
  <si>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</si>
  <si>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</si>
  <si>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</si>
  <si>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</si>
  <si>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</si>
  <si>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</si>
  <si>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</si>
  <si>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</si>
  <si>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</si>
  <si>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</si>
  <si>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</si>
  <si>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</si>
  <si>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</si>
  <si>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</si>
  <si>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</si>
  <si>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</si>
  <si>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</si>
  <si>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</si>
  <si>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</si>
  <si>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</si>
  <si>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</si>
  <si>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</si>
  <si>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</si>
  <si>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</si>
  <si>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</si>
  <si>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</si>
  <si>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</si>
  <si>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</si>
  <si>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</si>
  <si>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</si>
  <si>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</si>
  <si>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</si>
  <si>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</si>
  <si>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</si>
  <si>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</si>
  <si>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</si>
  <si>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</si>
  <si>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</si>
  <si>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</si>
  <si>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</si>
  <si>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</si>
  <si>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</si>
  <si>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</si>
  <si>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</si>
  <si>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</si>
  <si>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</si>
  <si>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</si>
  <si>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</si>
  <si>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</si>
  <si>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</si>
  <si>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</si>
  <si>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</si>
  <si>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</si>
  <si>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</si>
  <si>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</si>
  <si>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</si>
  <si>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</si>
  <si>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</si>
  <si>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</si>
  <si>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</si>
  <si>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</si>
  <si>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</si>
  <si>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</si>
  <si>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</si>
  <si>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</si>
  <si>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</si>
  <si>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</si>
  <si>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</si>
  <si>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</si>
  <si>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</si>
  <si>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</si>
  <si>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</si>
  <si>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</si>
  <si>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</si>
  <si>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</si>
  <si>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</si>
  <si>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</si>
  <si>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</si>
  <si>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</si>
  <si>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</si>
  <si>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</si>
  <si>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</si>
  <si>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</si>
  <si>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</si>
  <si>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</si>
  <si>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</si>
  <si>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</si>
  <si>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</si>
  <si>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</si>
  <si>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</si>
  <si>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</si>
  <si>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</si>
  <si>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</si>
  <si>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</si>
  <si>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</si>
  <si>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</si>
  <si>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</si>
  <si>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</si>
  <si>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</si>
  <si>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</si>
  <si>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</si>
  <si>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</si>
  <si>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</si>
  <si>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</si>
  <si>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</si>
  <si>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</si>
  <si>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</si>
  <si>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</si>
  <si>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</si>
  <si>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</si>
  <si>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</si>
  <si>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</si>
  <si>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</si>
  <si>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</si>
  <si>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</si>
  <si>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</si>
  <si>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</si>
  <si>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</si>
  <si>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</si>
  <si>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</si>
  <si>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</si>
  <si>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</si>
  <si>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</si>
  <si>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</si>
  <si>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</si>
  <si>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</si>
  <si>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</si>
  <si>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</si>
  <si>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</si>
  <si>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</si>
  <si>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</si>
  <si>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</si>
  <si>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</si>
  <si>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</si>
  <si>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</si>
  <si>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</si>
  <si>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</si>
  <si>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</si>
  <si>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</si>
  <si>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</si>
  <si>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</si>
  <si>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</si>
  <si>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</si>
  <si>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</si>
  <si>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</si>
  <si>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</si>
  <si>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</si>
  <si>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</si>
  <si>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</si>
  <si>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</si>
  <si>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</si>
  <si>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</si>
  <si>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</si>
  <si>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</si>
  <si>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</si>
  <si>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</si>
  <si>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</si>
  <si>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</si>
  <si>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</si>
  <si>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</si>
  <si>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</si>
  <si>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</si>
  <si>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</si>
  <si>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</si>
  <si>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</si>
  <si>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</si>
  <si>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</si>
  <si>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</si>
  <si>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</si>
  <si>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</si>
  <si>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</si>
  <si>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</si>
  <si>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</si>
  <si>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</si>
  <si>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</si>
  <si>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</si>
  <si>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</si>
  <si>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</si>
  <si>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</si>
  <si>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</si>
  <si>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</si>
  <si>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</si>
  <si>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</si>
  <si>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</si>
  <si>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</si>
  <si>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</si>
  <si>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</si>
  <si>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</si>
  <si>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</si>
  <si>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</si>
  <si>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</si>
  <si>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</si>
  <si>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</si>
  <si>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</si>
  <si>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</si>
  <si>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</si>
  <si>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</si>
  <si>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</si>
  <si>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</si>
  <si>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</si>
  <si>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</si>
  <si>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</si>
  <si>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</si>
  <si>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</si>
  <si>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</si>
  <si>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</si>
  <si>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</si>
  <si>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</si>
  <si>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</si>
  <si>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</si>
  <si>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</si>
  <si>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</si>
  <si>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</si>
  <si>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</si>
  <si>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</si>
  <si>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</si>
  <si>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</si>
  <si>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</si>
  <si>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</si>
  <si>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</si>
  <si>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</si>
  <si>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</si>
  <si>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</si>
  <si>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</si>
  <si>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</si>
  <si>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</si>
  <si>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</si>
  <si>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</si>
  <si>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</si>
  <si>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</si>
  <si>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</si>
  <si>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</si>
  <si>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</si>
  <si>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</si>
  <si>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</si>
  <si>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</si>
  <si>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</si>
  <si>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</si>
  <si>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</si>
  <si>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</si>
  <si>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</si>
  <si>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</si>
  <si>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</si>
  <si>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</si>
  <si>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</si>
  <si>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</si>
  <si>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</si>
  <si>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</si>
  <si>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</si>
  <si>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</si>
  <si>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</si>
  <si>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</si>
  <si>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</si>
  <si>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</si>
  <si>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</si>
  <si>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</si>
  <si>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</si>
  <si>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</si>
  <si>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</si>
  <si>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</si>
  <si>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</si>
  <si>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</si>
  <si>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</si>
  <si>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</si>
  <si>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</si>
  <si>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</si>
  <si>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</si>
  <si>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</si>
  <si>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</si>
  <si>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</si>
  <si>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</si>
  <si>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</si>
  <si>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</si>
  <si>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</si>
  <si>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</si>
  <si>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</si>
  <si>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</si>
  <si>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</si>
  <si>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</si>
  <si>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</si>
  <si>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</si>
  <si>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</si>
  <si>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</si>
  <si>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</si>
  <si>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</si>
  <si>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</si>
  <si>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</si>
  <si>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</si>
  <si>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</si>
  <si>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</si>
  <si>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</si>
  <si>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</si>
  <si>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</si>
  <si>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</si>
  <si>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</si>
  <si>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</si>
  <si>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</si>
  <si>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</si>
  <si>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</si>
  <si>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</si>
  <si>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</si>
  <si>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</si>
  <si>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</si>
  <si>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</si>
  <si>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</si>
  <si>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</si>
  <si>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</si>
  <si>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</si>
  <si>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</si>
  <si>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</si>
  <si>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</si>
  <si>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</si>
  <si>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</si>
  <si>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</si>
  <si>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</si>
  <si>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</si>
  <si>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</si>
  <si>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</si>
  <si>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</si>
  <si>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</si>
  <si>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</si>
  <si>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</si>
  <si>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</si>
  <si>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</si>
  <si>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</si>
  <si>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</si>
  <si>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</si>
  <si>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</si>
  <si>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</si>
  <si>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</si>
  <si>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</si>
  <si>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</si>
  <si>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</si>
  <si>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</si>
  <si>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</si>
  <si>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</si>
  <si>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</si>
  <si>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</si>
  <si>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</si>
  <si>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</si>
  <si>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</si>
  <si>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</si>
  <si>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</si>
  <si>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</si>
  <si>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</si>
  <si>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</si>
  <si>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</si>
  <si>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</si>
  <si>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</si>
  <si>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</si>
  <si>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</si>
  <si>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</si>
  <si>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</si>
  <si>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</si>
  <si>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</si>
  <si>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</si>
  <si>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</si>
  <si>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</si>
  <si>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</si>
  <si>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</si>
  <si>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</si>
  <si>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</si>
  <si>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</si>
  <si>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</si>
  <si>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</si>
  <si>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</si>
  <si>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</si>
  <si>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</si>
  <si>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</si>
  <si>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</si>
  <si>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</si>
  <si>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</si>
  <si>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</si>
  <si>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</si>
  <si>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</si>
  <si>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</si>
  <si>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</si>
  <si>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</si>
  <si>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</si>
  <si>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</si>
  <si>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</si>
  <si>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</si>
  <si>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</si>
  <si>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</si>
  <si>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</si>
  <si>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</si>
  <si>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</si>
  <si>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</si>
  <si>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</si>
  <si>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</si>
  <si>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</si>
  <si>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</si>
  <si>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</si>
  <si>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</si>
  <si>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</si>
  <si>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</si>
  <si>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</si>
  <si>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</si>
  <si>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</si>
  <si>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</si>
  <si>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</si>
  <si>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</si>
  <si>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</si>
  <si>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</si>
  <si>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</si>
  <si>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</si>
  <si>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</si>
  <si>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</si>
  <si>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</si>
  <si>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</si>
  <si>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</si>
  <si>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</si>
  <si>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</si>
  <si>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</si>
  <si>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</si>
  <si>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</si>
  <si>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</si>
  <si>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</si>
  <si>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</si>
  <si>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</si>
  <si>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</si>
  <si>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</si>
  <si>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</si>
  <si>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</si>
  <si>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</si>
  <si>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</si>
  <si>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</si>
  <si>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</si>
  <si>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</si>
  <si>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</si>
  <si>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</si>
  <si>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</si>
  <si>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</si>
  <si>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</si>
  <si>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</si>
  <si>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</si>
  <si>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</si>
  <si>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</si>
  <si>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</si>
  <si>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</si>
  <si>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</si>
  <si>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</si>
  <si>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</si>
  <si>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</si>
  <si>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</si>
  <si>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</si>
  <si>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</si>
  <si>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</si>
  <si>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</si>
  <si>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</si>
  <si>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</si>
  <si>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</si>
  <si>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</si>
  <si>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</si>
  <si>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</si>
  <si>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</si>
  <si>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</si>
  <si>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</si>
  <si>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</si>
  <si>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</si>
  <si>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</si>
  <si>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</si>
  <si>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</si>
  <si>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</si>
  <si>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</si>
  <si>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</si>
  <si>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</si>
  <si>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</si>
  <si>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</si>
  <si>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</si>
  <si>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</si>
  <si>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</si>
  <si>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</si>
  <si>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</si>
  <si>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</si>
  <si>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</si>
  <si>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</si>
  <si>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</si>
  <si>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</si>
  <si>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</si>
  <si>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</si>
  <si>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</si>
  <si>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</si>
  <si>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</si>
  <si>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</si>
  <si>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</si>
  <si>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</si>
  <si>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</si>
  <si>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</si>
  <si>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</si>
  <si>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</si>
  <si>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</si>
  <si>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</si>
  <si>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</si>
  <si>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</si>
  <si>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</si>
  <si>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</si>
  <si>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</si>
  <si>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</si>
  <si>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</si>
  <si>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</si>
  <si>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</si>
  <si>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</si>
  <si>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</si>
  <si>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</si>
  <si>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</si>
  <si>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</si>
  <si>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</si>
  <si>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</si>
  <si>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</si>
  <si>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</si>
  <si>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</si>
  <si>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</si>
  <si>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</si>
  <si>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</si>
  <si>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</si>
  <si>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</si>
  <si>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</si>
  <si>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</si>
  <si>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</si>
  <si>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</si>
  <si>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</si>
  <si>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</si>
  <si>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</si>
  <si>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</si>
  <si>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</si>
  <si>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</si>
  <si>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</si>
  <si>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</si>
  <si>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</si>
  <si>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</si>
  <si>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</si>
  <si>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</si>
  <si>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</si>
  <si>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</si>
  <si>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</si>
  <si>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</si>
  <si>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</si>
  <si>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</si>
  <si>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</si>
  <si>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</si>
  <si>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</si>
  <si>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</si>
  <si>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</si>
  <si>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</si>
  <si>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</si>
  <si>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</si>
  <si>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</si>
  <si>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</si>
  <si>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</si>
  <si>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</si>
  <si>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</si>
  <si>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</si>
  <si>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</si>
  <si>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</si>
  <si>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</si>
  <si>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</si>
  <si>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</si>
  <si>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</si>
  <si>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</si>
  <si>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</si>
  <si>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</si>
  <si>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</si>
  <si>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</si>
  <si>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</si>
  <si>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</si>
  <si>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</si>
  <si>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</si>
  <si>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</si>
  <si>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</si>
  <si>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</si>
  <si>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</si>
  <si>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</si>
  <si>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</si>
  <si>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</si>
  <si>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</si>
  <si>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</si>
  <si>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</si>
  <si>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</si>
  <si>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</si>
  <si>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</si>
  <si>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</si>
  <si>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</si>
  <si>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</si>
  <si>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</si>
  <si>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</si>
  <si>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</si>
  <si>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</si>
  <si>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</si>
  <si>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</si>
  <si>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</si>
  <si>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</si>
  <si>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</si>
  <si>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</si>
  <si>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</si>
  <si>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</si>
  <si>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</si>
  <si>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</si>
  <si>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</si>
  <si>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</si>
  <si>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</si>
  <si>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</si>
  <si>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</si>
  <si>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</si>
  <si>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</si>
  <si>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</si>
  <si>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</si>
  <si>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</si>
  <si>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</si>
  <si>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</si>
  <si>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</si>
  <si>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</si>
  <si>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</si>
  <si>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</si>
  <si>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</si>
  <si>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</si>
  <si>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</si>
  <si>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</si>
  <si>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</si>
  <si>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</si>
  <si>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</si>
  <si>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</si>
  <si>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</si>
  <si>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</si>
  <si>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</si>
  <si>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</si>
  <si>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</si>
  <si>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</si>
  <si>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</si>
  <si>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</si>
  <si>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</si>
  <si>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</si>
  <si>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</si>
  <si>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</si>
  <si>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</si>
  <si>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</si>
  <si>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</si>
  <si>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</si>
  <si>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</si>
  <si>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</si>
  <si>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</si>
  <si>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</si>
  <si>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</si>
  <si>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</si>
  <si>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</si>
  <si>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</si>
  <si>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</si>
  <si>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</si>
  <si>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</si>
  <si>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</si>
  <si>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</si>
  <si>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</si>
  <si>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</si>
  <si>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</si>
  <si>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</si>
  <si>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</si>
  <si>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</si>
  <si>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</si>
  <si>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</si>
  <si>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</si>
  <si>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</si>
  <si>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</si>
  <si>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</si>
  <si>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</si>
  <si>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</si>
  <si>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</si>
  <si>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</si>
  <si>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</si>
  <si>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</si>
  <si>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</si>
  <si>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</si>
  <si>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</si>
  <si>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</si>
  <si>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</si>
  <si>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</si>
  <si>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</si>
  <si>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</si>
  <si>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</si>
  <si>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</si>
  <si>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</si>
  <si>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</si>
  <si>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</si>
  <si>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</si>
  <si>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</si>
  <si>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</si>
  <si>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</si>
  <si>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</si>
  <si>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</si>
  <si>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</si>
  <si>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</si>
  <si>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</si>
  <si>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</si>
  <si>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</si>
  <si>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</si>
  <si>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</si>
  <si>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</si>
  <si>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</si>
  <si>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</si>
  <si>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</si>
  <si>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</si>
  <si>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</si>
  <si>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</si>
  <si>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</si>
  <si>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</si>
  <si>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</si>
  <si>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</si>
  <si>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</si>
  <si>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</si>
  <si>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</si>
  <si>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</si>
  <si>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</si>
  <si>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</si>
  <si>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</si>
  <si>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</si>
  <si>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</si>
  <si>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</si>
  <si>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</si>
  <si>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</si>
  <si>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</si>
  <si>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</si>
  <si>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</si>
  <si>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</si>
  <si>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</si>
  <si>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</si>
  <si>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</si>
  <si>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</si>
  <si>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</si>
  <si>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</si>
  <si>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</si>
  <si>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</si>
  <si>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</si>
  <si>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</si>
  <si>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</si>
  <si>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</si>
  <si>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</si>
  <si>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</si>
  <si>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</si>
  <si>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</si>
  <si>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</si>
  <si>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</si>
  <si>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</si>
  <si>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</si>
  <si>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</si>
  <si>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</si>
  <si>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</si>
  <si>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</si>
  <si>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</si>
  <si>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</si>
  <si>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</si>
  <si>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</si>
  <si>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</si>
  <si>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</si>
  <si>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</si>
  <si>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</si>
  <si>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</si>
  <si>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</si>
  <si>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</si>
  <si>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</si>
  <si>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</si>
  <si>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</si>
  <si>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</si>
  <si>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</si>
  <si>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</si>
  <si>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</si>
  <si>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</si>
  <si>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</si>
  <si>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</si>
  <si>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</si>
  <si>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</si>
  <si>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</si>
  <si>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</si>
  <si>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</si>
  <si>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</si>
  <si>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</si>
  <si>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</si>
  <si>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</si>
  <si>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</si>
  <si>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</si>
  <si>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</si>
  <si>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</si>
  <si>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</si>
  <si>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</si>
  <si>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</si>
  <si>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</si>
  <si>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</si>
  <si>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</si>
  <si>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</si>
  <si>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</si>
  <si>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</si>
  <si>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</si>
  <si>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</si>
  <si>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</si>
  <si>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</si>
  <si>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</si>
  <si>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</si>
  <si>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</si>
  <si>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</si>
  <si>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</si>
  <si>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</si>
  <si>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</si>
  <si>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</si>
  <si>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</si>
  <si>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</si>
  <si>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</si>
  <si>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</si>
  <si>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</si>
  <si>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</si>
  <si>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</si>
  <si>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</si>
  <si>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</si>
  <si>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</si>
  <si>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</si>
  <si>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</si>
  <si>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</si>
  <si>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</si>
  <si>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</si>
  <si>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</si>
  <si>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</si>
  <si>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</si>
  <si>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</si>
  <si>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</si>
  <si>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</si>
  <si>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</si>
  <si>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</si>
  <si>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</si>
  <si>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</si>
  <si>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</si>
  <si>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</si>
  <si>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</si>
  <si>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</si>
  <si>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</si>
  <si>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</si>
  <si>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</si>
  <si>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</si>
  <si>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</si>
  <si>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</si>
  <si>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</si>
  <si>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</si>
  <si>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</si>
  <si>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</si>
  <si>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</si>
  <si>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</si>
  <si>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</si>
  <si>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</si>
  <si>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</si>
  <si>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</si>
  <si>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</si>
  <si>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</si>
  <si>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</si>
  <si>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</si>
  <si>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</si>
  <si>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</si>
  <si>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</si>
  <si>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</si>
  <si>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</si>
  <si>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</si>
  <si>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</si>
  <si>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</si>
  <si>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</si>
  <si>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</si>
  <si>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</si>
  <si>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</si>
  <si>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</si>
  <si>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</si>
  <si>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</si>
  <si>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</si>
  <si>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</si>
  <si>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</si>
  <si>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</si>
  <si>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</si>
  <si>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</si>
  <si>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</si>
  <si>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</si>
  <si>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</si>
  <si>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</si>
  <si>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</si>
  <si>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</si>
  <si>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</si>
  <si>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</si>
  <si>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</si>
  <si>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</si>
  <si>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</si>
  <si>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</si>
  <si>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</si>
  <si>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</si>
  <si>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</si>
  <si>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</si>
  <si>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</si>
  <si>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</si>
  <si>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</si>
  <si>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</si>
  <si>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</si>
  <si>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</si>
  <si>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</si>
  <si>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</si>
  <si>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</si>
  <si>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</si>
  <si>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</si>
  <si>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</si>
  <si>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</si>
  <si>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</si>
  <si>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</si>
  <si>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</si>
  <si>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</si>
  <si>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</si>
  <si>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</si>
  <si>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</si>
  <si>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</si>
  <si>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</si>
  <si>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</si>
  <si>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</si>
  <si>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</si>
  <si>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</si>
  <si>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</si>
  <si>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</si>
  <si>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</si>
  <si>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</si>
  <si>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</si>
  <si>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</si>
  <si>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</si>
  <si>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</si>
  <si>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</si>
  <si>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</si>
  <si>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</si>
  <si>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</si>
  <si>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</si>
  <si>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</si>
  <si>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</si>
  <si>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</si>
  <si>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</si>
  <si>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</si>
  <si>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</si>
  <si>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</si>
  <si>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</si>
  <si>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</si>
  <si>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</si>
  <si>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</si>
  <si>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</si>
  <si>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</si>
  <si>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</si>
  <si>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</si>
  <si>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</si>
  <si>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</si>
  <si>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</si>
  <si>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</si>
  <si>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</si>
  <si>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</si>
  <si>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</si>
  <si>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</si>
  <si>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</si>
  <si>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</si>
  <si>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</si>
  <si>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</si>
  <si>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</si>
  <si>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</si>
  <si>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</si>
  <si>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</si>
  <si>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</si>
  <si>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</si>
  <si>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</si>
  <si>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</si>
  <si>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</si>
  <si>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</si>
  <si>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</si>
  <si>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</si>
  <si>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</si>
  <si>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</si>
  <si>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</si>
  <si>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</si>
  <si>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</si>
  <si>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</si>
  <si>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</si>
  <si>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</si>
  <si>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</si>
  <si>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</si>
  <si>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</si>
  <si>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</si>
  <si>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</si>
  <si>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</si>
  <si>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</si>
  <si>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</si>
  <si>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</si>
  <si>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</si>
  <si>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</si>
  <si>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</si>
  <si>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</si>
  <si>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</si>
  <si>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</si>
  <si>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</si>
  <si>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</si>
  <si>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</si>
  <si>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</si>
  <si>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</si>
  <si>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</si>
  <si>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</si>
  <si>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</si>
  <si>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</si>
  <si>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</si>
  <si>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</si>
  <si>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</si>
  <si>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</si>
  <si>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</si>
  <si>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</si>
  <si>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</si>
  <si>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</si>
  <si>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</si>
  <si>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</si>
  <si>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</si>
  <si>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</si>
  <si>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</si>
  <si>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</si>
  <si>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</si>
  <si>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</si>
  <si>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</si>
  <si>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</si>
  <si>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</si>
  <si>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</si>
  <si>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</si>
  <si>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</si>
  <si>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</si>
  <si>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</si>
  <si>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</si>
  <si>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</si>
  <si>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</si>
  <si>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</si>
  <si>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</si>
  <si>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</si>
  <si>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</si>
  <si>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</si>
  <si>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</si>
  <si>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</si>
  <si>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</si>
  <si>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</si>
  <si>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</si>
  <si>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</si>
  <si>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</si>
  <si>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</si>
  <si>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</si>
  <si>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</si>
  <si>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</si>
  <si>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</si>
  <si>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</si>
  <si>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</si>
  <si>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</si>
  <si>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</si>
  <si>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</si>
  <si>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</si>
  <si>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</si>
  <si>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</si>
  <si>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</si>
  <si>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</si>
  <si>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</si>
  <si>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</si>
  <si>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</si>
  <si>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</si>
  <si>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</si>
  <si>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</si>
  <si>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</si>
  <si>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</si>
  <si>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</si>
  <si>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</si>
  <si>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</si>
  <si>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</si>
  <si>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</si>
  <si>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</si>
  <si>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</si>
  <si>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</si>
  <si>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</si>
  <si>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</si>
  <si>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</si>
  <si>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</si>
  <si>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</si>
  <si>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</si>
  <si>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</si>
  <si>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</si>
  <si>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</si>
  <si>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</si>
  <si>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</si>
  <si>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</si>
  <si>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</si>
  <si>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</si>
  <si>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</si>
  <si>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</si>
  <si>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</si>
  <si>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</si>
  <si>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</si>
  <si>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</si>
  <si>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</si>
  <si>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</si>
  <si>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</si>
  <si>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</si>
  <si>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</si>
  <si>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</si>
  <si>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</si>
  <si>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</si>
  <si>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</si>
  <si>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</si>
  <si>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</si>
  <si>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</si>
  <si>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</si>
  <si>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</si>
  <si>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</si>
  <si>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</si>
  <si>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</si>
  <si>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</si>
  <si>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</si>
  <si>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</si>
  <si>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</si>
  <si>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</si>
  <si>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</si>
  <si>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</si>
  <si>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</si>
  <si>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</si>
  <si>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</si>
  <si>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</si>
  <si>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</si>
  <si>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</si>
  <si>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</si>
  <si>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</si>
  <si>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</si>
  <si>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</si>
  <si>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</si>
  <si>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</si>
  <si>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</si>
  <si>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</si>
  <si>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</si>
  <si>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</si>
  <si>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</si>
  <si>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</si>
  <si>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</si>
  <si>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</si>
  <si>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</si>
  <si>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</si>
  <si>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</si>
  <si>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</si>
  <si>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</si>
  <si>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</si>
  <si>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</si>
  <si>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</si>
  <si>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</si>
  <si>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</si>
  <si>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</si>
  <si>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</si>
  <si>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</si>
  <si>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</si>
  <si>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</si>
  <si>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</si>
  <si>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</si>
  <si>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</si>
  <si>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</si>
  <si>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</si>
  <si>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</si>
  <si>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</si>
  <si>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</si>
  <si>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</si>
  <si>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</si>
  <si>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</si>
  <si>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</si>
  <si>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</si>
  <si>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</si>
  <si>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</si>
  <si>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</si>
  <si>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</si>
  <si>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</si>
  <si>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</si>
  <si>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</si>
  <si>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</si>
  <si>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</si>
  <si>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</si>
  <si>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</si>
  <si>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</si>
  <si>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</si>
  <si>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</si>
  <si>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</si>
  <si>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</si>
  <si>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</si>
  <si>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</si>
  <si>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</si>
  <si>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</si>
  <si>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</si>
  <si>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</si>
  <si>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</si>
  <si>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</si>
  <si>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</si>
  <si>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</si>
  <si>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</si>
  <si>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</si>
  <si>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</si>
  <si>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</si>
  <si>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</si>
  <si>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</si>
  <si>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</si>
  <si>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</si>
  <si>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</si>
  <si>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</si>
  <si>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</si>
  <si>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</si>
  <si>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</si>
  <si>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</si>
  <si>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</si>
  <si>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</si>
  <si>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</si>
  <si>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</si>
  <si>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</si>
  <si>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</si>
  <si>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</si>
  <si>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</si>
  <si>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</si>
  <si>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</si>
  <si>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</si>
  <si>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</si>
  <si>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</si>
  <si>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</si>
  <si>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</si>
  <si>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</si>
  <si>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</si>
  <si>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</si>
  <si>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</si>
  <si>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</si>
  <si>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</si>
  <si>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</si>
  <si>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</si>
  <si>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</si>
  <si>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</si>
  <si>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</si>
  <si>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</si>
  <si>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</si>
  <si>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</si>
  <si>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</si>
  <si>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</si>
  <si>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</si>
  <si>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</si>
  <si>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</si>
  <si>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</si>
  <si>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</si>
  <si>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</si>
  <si>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</si>
  <si>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</si>
  <si>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</si>
  <si>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</si>
  <si>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</si>
  <si>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</si>
  <si>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</si>
  <si>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</si>
  <si>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</si>
  <si>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</si>
  <si>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</si>
  <si>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</si>
  <si>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</si>
  <si>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</si>
  <si>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</si>
  <si>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</si>
  <si>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</si>
  <si>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</si>
  <si>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</si>
  <si>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</si>
  <si>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</si>
  <si>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</si>
  <si>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</si>
  <si>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</si>
  <si>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</si>
  <si>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</si>
  <si>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</si>
  <si>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</si>
  <si>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</si>
  <si>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</si>
  <si>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</si>
  <si>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</si>
  <si>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</si>
  <si>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</si>
  <si>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</si>
  <si>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</si>
  <si>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</si>
  <si>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</si>
  <si>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</si>
  <si>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</si>
  <si>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</si>
  <si>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</si>
  <si>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</si>
  <si>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</si>
  <si>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</si>
  <si>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</si>
  <si>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</si>
  <si>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</si>
  <si>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</si>
  <si>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</si>
  <si>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</si>
  <si>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</si>
  <si>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</si>
  <si>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</si>
  <si>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</si>
  <si>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</si>
  <si>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</si>
  <si>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</si>
  <si>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</si>
  <si>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</si>
  <si>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</si>
  <si>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</si>
  <si>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</si>
  <si>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</si>
  <si>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</si>
  <si>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</si>
  <si>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</si>
  <si>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</si>
  <si>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</si>
  <si>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</si>
  <si>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</si>
  <si>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</si>
  <si>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</si>
  <si>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</si>
  <si>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</si>
  <si>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</si>
  <si>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</si>
  <si>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</si>
  <si>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</si>
  <si>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</si>
  <si>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</si>
  <si>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</si>
  <si>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</si>
  <si>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</si>
  <si>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</si>
  <si>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</si>
  <si>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</si>
  <si>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</si>
  <si>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</si>
  <si>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</si>
  <si>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</si>
  <si>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</si>
  <si>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</si>
  <si>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</si>
  <si>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</si>
  <si>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</si>
  <si>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</si>
  <si>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</si>
  <si>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</si>
  <si>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</si>
  <si>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</si>
  <si>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</si>
  <si>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</si>
  <si>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</si>
  <si>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</si>
  <si>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</si>
  <si>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</si>
  <si>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</si>
  <si>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</si>
  <si>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</si>
  <si>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</si>
  <si>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</si>
  <si>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</si>
  <si>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</si>
  <si>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</si>
  <si>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</si>
  <si>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</si>
  <si>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</si>
  <si>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</si>
  <si>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</si>
  <si>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</si>
  <si>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</si>
  <si>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</si>
  <si>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</si>
  <si>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</si>
  <si>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</si>
  <si>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</si>
  <si>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</si>
  <si>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</si>
  <si>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</si>
  <si>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</si>
  <si>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</si>
  <si>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</si>
  <si>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</si>
  <si>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</si>
  <si>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</si>
  <si>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</si>
  <si>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</si>
  <si>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</si>
  <si>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</si>
  <si>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</si>
  <si>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</si>
  <si>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</si>
  <si>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</si>
  <si>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</si>
  <si>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</si>
  <si>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</si>
  <si>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</si>
  <si>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</si>
  <si>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</si>
  <si>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</si>
  <si>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</si>
  <si>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</si>
  <si>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</si>
  <si>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</si>
  <si>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</si>
  <si>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</si>
  <si>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</si>
  <si>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</si>
  <si>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</si>
  <si>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</si>
  <si>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</si>
  <si>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</si>
  <si>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</si>
  <si>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</si>
  <si>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</si>
  <si>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</si>
  <si>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</si>
  <si>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</si>
  <si>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</si>
  <si>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</si>
  <si>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</si>
  <si>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</si>
  <si>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</si>
  <si>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</si>
  <si>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</si>
  <si>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</si>
  <si>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</si>
  <si>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</si>
  <si>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</si>
  <si>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</si>
  <si>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</si>
  <si>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</si>
  <si>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</si>
  <si>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</si>
  <si>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</si>
  <si>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</si>
  <si>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</si>
  <si>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</si>
  <si>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</si>
  <si>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</si>
  <si>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</si>
  <si>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</si>
  <si>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</si>
  <si>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</si>
  <si>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</si>
  <si>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</si>
  <si>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</si>
  <si>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</si>
  <si>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</si>
  <si>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</si>
  <si>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</si>
  <si>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</si>
  <si>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</si>
  <si>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</si>
  <si>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</si>
  <si>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</si>
  <si>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</si>
  <si>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</si>
  <si>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</si>
  <si>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</si>
  <si>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</si>
  <si>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</si>
  <si>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</si>
  <si>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</si>
  <si>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</si>
  <si>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</si>
  <si>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</si>
  <si>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</si>
  <si>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</si>
  <si>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</si>
  <si>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</si>
  <si>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</si>
  <si>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</si>
  <si>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</si>
  <si>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</si>
  <si>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</si>
  <si>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</si>
  <si>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</si>
  <si>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</si>
  <si>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</si>
  <si>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</si>
  <si>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</si>
  <si>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</si>
  <si>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</si>
  <si>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</si>
  <si>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</si>
  <si>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</si>
  <si>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</si>
  <si>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</si>
  <si>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</si>
  <si>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</si>
  <si>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</si>
  <si>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</si>
  <si>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</si>
  <si>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</si>
  <si>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</si>
  <si>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</si>
  <si>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</si>
  <si>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</si>
  <si>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</si>
  <si>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</si>
  <si>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</si>
  <si>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</si>
  <si>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</si>
  <si>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</si>
  <si>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</si>
  <si>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</si>
  <si>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</si>
  <si>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</si>
  <si>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</si>
  <si>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</si>
  <si>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</si>
  <si>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</si>
  <si>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</si>
  <si>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</si>
  <si>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</si>
  <si>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</si>
  <si>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</si>
  <si>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</si>
  <si>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</si>
  <si>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</si>
  <si>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</si>
  <si>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</si>
  <si>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</si>
  <si>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</si>
  <si>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</si>
  <si>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</si>
  <si>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</si>
  <si>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</si>
  <si>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</si>
  <si>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</si>
  <si>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</si>
  <si>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</si>
  <si>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</si>
  <si>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</si>
  <si>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</si>
  <si>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</si>
  <si>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</si>
  <si>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</si>
  <si>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</si>
  <si>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</si>
  <si>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</si>
  <si>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</si>
  <si>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</si>
  <si>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</si>
  <si>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</si>
  <si>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</si>
  <si>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</si>
  <si>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</si>
  <si>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</si>
  <si>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</si>
  <si>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</si>
  <si>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</si>
  <si>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</si>
  <si>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</si>
  <si>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</si>
  <si>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</si>
  <si>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</si>
  <si>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</si>
  <si>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</si>
  <si>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</si>
  <si>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</si>
  <si>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</si>
  <si>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</si>
  <si>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</si>
  <si>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</si>
  <si>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</si>
  <si>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</si>
  <si>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</si>
  <si>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</si>
  <si>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</si>
  <si>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</si>
  <si>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</si>
  <si>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</si>
  <si>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</si>
  <si>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</si>
  <si>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</si>
  <si>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</si>
  <si>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</si>
  <si>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</si>
  <si>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</si>
  <si>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</si>
  <si>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</si>
  <si>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</si>
  <si>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</si>
  <si>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</si>
  <si>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</si>
  <si>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</si>
  <si>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</si>
  <si>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</si>
  <si>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</si>
  <si>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</si>
  <si>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</si>
  <si>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</si>
  <si>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</si>
  <si>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</si>
  <si>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</si>
  <si>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</si>
  <si>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</si>
  <si>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</si>
  <si>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</si>
  <si>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</si>
  <si>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</si>
  <si>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</si>
  <si>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</si>
  <si>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</si>
  <si>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</si>
  <si>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</si>
  <si>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</si>
  <si>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</si>
  <si>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</si>
  <si>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</si>
  <si>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</si>
  <si>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</si>
  <si>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</si>
  <si>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</si>
  <si>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</si>
  <si>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</si>
  <si>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</si>
  <si>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</si>
  <si>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</si>
  <si>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</si>
  <si>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</si>
  <si>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</si>
  <si>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</si>
  <si>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</si>
  <si>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</si>
  <si>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</si>
  <si>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</si>
  <si>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</si>
  <si>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</si>
  <si>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</si>
  <si>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</si>
  <si>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</si>
  <si>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</si>
  <si>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</si>
  <si>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</si>
  <si>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</si>
  <si>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</si>
  <si>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</si>
  <si>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</si>
  <si>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</si>
  <si>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</si>
  <si>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</si>
  <si>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</si>
  <si>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</si>
  <si>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</si>
  <si>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</si>
  <si>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</si>
  <si>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</si>
  <si>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</si>
  <si>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</si>
  <si>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</si>
  <si>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</si>
  <si>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</si>
  <si>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</si>
  <si>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</si>
  <si>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</si>
  <si>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</si>
  <si>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</si>
  <si>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</si>
  <si>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</si>
  <si>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</si>
  <si>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</si>
  <si>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</si>
  <si>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</si>
  <si>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</si>
  <si>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</si>
  <si>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</si>
  <si>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</si>
  <si>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</si>
  <si>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</si>
  <si>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</si>
  <si>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</si>
  <si>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</si>
  <si>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</si>
  <si>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</si>
  <si>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</si>
  <si>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</si>
  <si>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</si>
  <si>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</si>
  <si>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</si>
  <si>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</si>
  <si>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</si>
  <si>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</si>
  <si>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</si>
  <si>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</si>
  <si>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</si>
  <si>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</si>
  <si>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</si>
  <si>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</si>
  <si>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</si>
  <si>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</si>
  <si>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</si>
  <si>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</si>
  <si>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</si>
  <si>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</si>
  <si>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</si>
  <si>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</si>
  <si>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</si>
  <si>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</si>
  <si>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</si>
  <si>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</si>
  <si>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</si>
  <si>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</si>
  <si>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</si>
  <si>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</si>
  <si>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</si>
  <si>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</si>
  <si>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</si>
  <si>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</si>
  <si>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</si>
  <si>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</si>
  <si>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</si>
  <si>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</si>
  <si>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</si>
  <si>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</si>
  <si>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</si>
  <si>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</si>
  <si>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</si>
  <si>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</si>
  <si>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</si>
  <si>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</si>
  <si>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</si>
  <si>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</si>
  <si>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</si>
  <si>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</si>
  <si>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</si>
  <si>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</si>
  <si>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</si>
  <si>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</si>
  <si>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</si>
  <si>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</si>
  <si>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</si>
  <si>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</si>
  <si>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</si>
  <si>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</si>
  <si>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</si>
  <si>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</si>
  <si>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</si>
  <si>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</si>
  <si>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</si>
  <si>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</si>
  <si>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</si>
  <si>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</si>
  <si>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</si>
  <si>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</si>
  <si>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</si>
  <si>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</si>
  <si>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</si>
  <si>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</si>
  <si>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</si>
  <si>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</si>
  <si>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</si>
  <si>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</si>
  <si>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</si>
  <si>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</si>
  <si>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</si>
  <si>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</si>
  <si>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</si>
  <si>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</si>
  <si>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</si>
  <si>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</si>
  <si>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</si>
  <si>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</si>
  <si>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</si>
  <si>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</si>
  <si>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</si>
  <si>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</si>
  <si>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</si>
  <si>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</si>
  <si>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</si>
  <si>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</si>
  <si>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</si>
  <si>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</si>
  <si>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</si>
  <si>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</si>
  <si>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</si>
  <si>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</si>
  <si>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</si>
  <si>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</si>
  <si>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</si>
  <si>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</si>
  <si>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</si>
  <si>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</si>
  <si>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</si>
  <si>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</si>
  <si>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</si>
  <si>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</si>
  <si>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</si>
  <si>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</si>
  <si>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</si>
  <si>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</si>
  <si>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</si>
  <si>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</si>
  <si>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</si>
  <si>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</si>
  <si>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</si>
  <si>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</si>
  <si>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</si>
  <si>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</si>
  <si>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</si>
  <si>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</si>
  <si>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</si>
  <si>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</si>
  <si>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</si>
  <si>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</si>
  <si>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</si>
  <si>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</si>
  <si>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</si>
  <si>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</si>
  <si>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</si>
  <si>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</si>
  <si>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</si>
  <si>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</si>
  <si>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</si>
  <si>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</si>
  <si>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</si>
  <si>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</si>
  <si>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</si>
  <si>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</si>
  <si>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</si>
  <si>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</si>
  <si>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</si>
  <si>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</si>
  <si>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</si>
  <si>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</si>
  <si>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</si>
  <si>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</si>
  <si>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</si>
  <si>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</si>
  <si>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</si>
  <si>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</si>
  <si>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</si>
  <si>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</si>
  <si>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</si>
  <si>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</si>
  <si>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</si>
  <si>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</si>
  <si>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</si>
  <si>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</si>
  <si>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</si>
  <si>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</si>
  <si>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</si>
  <si>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</si>
  <si>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</si>
  <si>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</si>
  <si>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</si>
  <si>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</si>
  <si>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</si>
  <si>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</si>
  <si>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</si>
  <si>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</si>
  <si>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</si>
  <si>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</si>
  <si>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</si>
  <si>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</si>
  <si>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</si>
  <si>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</si>
  <si>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</si>
  <si>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</si>
  <si>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</si>
  <si>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</si>
  <si>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</si>
  <si>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</si>
  <si>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</si>
  <si>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</si>
  <si>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</si>
  <si>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</si>
  <si>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</si>
  <si>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</si>
  <si>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</si>
  <si>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</si>
  <si>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</si>
  <si>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</si>
  <si>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</si>
  <si>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</si>
  <si>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</si>
  <si>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</si>
  <si>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</si>
  <si>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</si>
  <si>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</si>
  <si>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</si>
  <si>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</si>
  <si>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</si>
  <si>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</si>
  <si>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</si>
  <si>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</si>
  <si>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</si>
  <si>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</si>
  <si>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</si>
  <si>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</si>
  <si>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</si>
  <si>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</si>
  <si>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</si>
  <si>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</si>
  <si>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</si>
  <si>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</si>
  <si>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</si>
  <si>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</si>
  <si>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</si>
  <si>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</si>
  <si>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</si>
  <si>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</si>
  <si>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</si>
  <si>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</si>
  <si>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</si>
  <si>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</si>
  <si>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</si>
  <si>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</si>
  <si>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</si>
  <si>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</si>
  <si>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</si>
  <si>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</si>
  <si>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</si>
  <si>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</si>
  <si>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</si>
  <si>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</si>
  <si>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</si>
  <si>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</si>
  <si>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</si>
  <si>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</si>
  <si>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</si>
  <si>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</si>
  <si>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</si>
  <si>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</si>
  <si>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</si>
  <si>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</si>
  <si>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</si>
  <si>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</si>
  <si>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</si>
  <si>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</si>
  <si>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</si>
  <si>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</si>
  <si>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</si>
  <si>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</si>
  <si>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</si>
  <si>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</si>
  <si>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</si>
  <si>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</si>
  <si>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</si>
  <si>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</si>
  <si>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</si>
  <si>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</si>
  <si>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</si>
  <si>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</si>
  <si>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</si>
  <si>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</si>
  <si>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</si>
  <si>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</si>
  <si>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</si>
  <si>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</si>
  <si>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</si>
  <si>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</si>
  <si>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</si>
  <si>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</si>
  <si>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</si>
  <si>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</si>
  <si>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</si>
  <si>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</si>
  <si>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</si>
  <si>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</si>
  <si>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</si>
  <si>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</si>
  <si>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</si>
  <si>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</si>
  <si>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</si>
  <si>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</si>
  <si>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</si>
  <si>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</si>
  <si>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</si>
  <si>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</si>
  <si>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</si>
  <si>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</si>
  <si>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</si>
  <si>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</si>
  <si>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</si>
  <si>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</si>
  <si>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</si>
  <si>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</si>
  <si>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</si>
  <si>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</si>
  <si>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</si>
  <si>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</si>
  <si>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</si>
  <si>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</si>
  <si>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</si>
  <si>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</si>
  <si>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</si>
  <si>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</si>
  <si>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</si>
  <si>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</si>
  <si>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</si>
  <si>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</si>
  <si>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</si>
  <si>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</si>
  <si>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</si>
  <si>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</si>
  <si>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</si>
  <si>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</si>
  <si>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</si>
  <si>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</si>
  <si>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</si>
  <si>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</si>
  <si>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</si>
  <si>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</si>
  <si>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</si>
  <si>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</si>
  <si>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</si>
  <si>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</si>
  <si>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</si>
  <si>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</si>
  <si>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</si>
  <si>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</si>
  <si>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</si>
  <si>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</si>
  <si>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</si>
  <si>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</si>
  <si>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</si>
  <si>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</si>
  <si>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</si>
  <si>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</si>
  <si>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</si>
  <si>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</si>
  <si>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</si>
  <si>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</si>
  <si>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</si>
  <si>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</si>
  <si>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</si>
  <si>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</si>
  <si>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</si>
  <si>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</si>
  <si>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</si>
  <si>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</si>
  <si>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</si>
  <si>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</si>
  <si>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</si>
  <si>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</si>
  <si>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</si>
  <si>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</si>
  <si>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</si>
  <si>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</si>
  <si>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</si>
  <si>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</si>
  <si>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</si>
  <si>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</si>
  <si>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</si>
  <si>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</si>
  <si>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</si>
  <si>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</si>
  <si>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</si>
  <si>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</si>
  <si>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</si>
  <si>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</si>
  <si>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</si>
  <si>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</si>
  <si>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</si>
  <si>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</si>
  <si>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</si>
  <si>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</si>
  <si>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</si>
  <si>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</si>
  <si>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</si>
  <si>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</si>
  <si>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</si>
  <si>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</si>
  <si>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</si>
  <si>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</si>
  <si>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</si>
  <si>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</si>
  <si>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</si>
  <si>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</si>
  <si>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</si>
  <si>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</si>
  <si>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</si>
  <si>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</si>
  <si>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</si>
  <si>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</si>
  <si>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</si>
  <si>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</si>
  <si>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</si>
  <si>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</si>
  <si>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</si>
  <si>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</si>
  <si>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</si>
  <si>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</si>
  <si>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</si>
  <si>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</si>
  <si>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</si>
  <si>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</si>
  <si>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</si>
  <si>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</si>
  <si>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</si>
  <si>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</si>
  <si>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</si>
  <si>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</si>
  <si>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</si>
  <si>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</si>
  <si>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</si>
  <si>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</si>
  <si>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</si>
  <si>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</si>
  <si>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</si>
  <si>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</si>
  <si>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</si>
  <si>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</si>
  <si>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</si>
  <si>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</si>
  <si>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</si>
  <si>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</si>
  <si>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</si>
  <si>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</si>
  <si>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</si>
  <si>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</si>
  <si>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</si>
  <si>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</si>
  <si>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</si>
  <si>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</si>
  <si>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</si>
  <si>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</si>
  <si>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</si>
  <si>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</si>
  <si>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</si>
  <si>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</si>
  <si>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</si>
  <si>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</si>
  <si>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</si>
  <si>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</si>
  <si>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</si>
  <si>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</si>
  <si>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</si>
  <si>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</si>
  <si>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</si>
  <si>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</si>
  <si>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</si>
  <si>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</si>
  <si>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</si>
  <si>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</si>
  <si>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</si>
  <si>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</si>
  <si>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</si>
  <si>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</si>
  <si>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</si>
  <si>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</si>
  <si>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</si>
  <si>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</si>
  <si>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</si>
  <si>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</si>
  <si>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</si>
  <si>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</si>
  <si>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</si>
  <si>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</si>
  <si>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</si>
  <si>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</si>
  <si>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</si>
  <si>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</si>
  <si>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</si>
  <si>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</si>
  <si>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</si>
  <si>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</si>
  <si>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</si>
  <si>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</si>
  <si>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</si>
  <si>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</si>
  <si>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</si>
  <si>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</si>
  <si>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</si>
  <si>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</si>
  <si>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</si>
  <si>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</si>
  <si>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</si>
  <si>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</si>
  <si>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</si>
  <si>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</si>
  <si>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</si>
  <si>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</si>
  <si>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</si>
  <si>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</si>
  <si>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</si>
  <si>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</si>
  <si>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</si>
  <si>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</si>
  <si>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</si>
  <si>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</si>
  <si>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</si>
  <si>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</si>
  <si>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</si>
  <si>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</si>
  <si>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</si>
  <si>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</si>
  <si>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</si>
  <si>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</si>
  <si>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</si>
  <si>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</si>
  <si>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</si>
  <si>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</si>
  <si>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</si>
  <si>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</si>
  <si>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</si>
  <si>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</si>
  <si>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</si>
  <si>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</si>
  <si>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</si>
  <si>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</si>
  <si>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</si>
  <si>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</si>
  <si>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</si>
  <si>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</si>
  <si>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</si>
  <si>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</si>
  <si>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</si>
  <si>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</si>
  <si>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</si>
  <si>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</si>
  <si>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</si>
  <si>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</si>
  <si>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</si>
  <si>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</si>
  <si>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</si>
  <si>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</si>
  <si>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</si>
  <si>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</si>
  <si>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</si>
  <si>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</si>
  <si>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</si>
  <si>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</si>
  <si>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</si>
  <si>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</si>
  <si>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</si>
  <si>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</si>
  <si>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</si>
  <si>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</si>
  <si>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</si>
  <si>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</si>
  <si>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</si>
  <si>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</si>
  <si>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</si>
  <si>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</si>
  <si>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</si>
  <si>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</si>
  <si>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</si>
  <si>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</si>
  <si>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</si>
  <si>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</si>
  <si>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</si>
  <si>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</si>
  <si>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</si>
  <si>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</si>
  <si>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</si>
  <si>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</si>
  <si>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</si>
  <si>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</si>
  <si>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</si>
  <si>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</si>
  <si>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</si>
  <si>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</si>
  <si>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</si>
  <si>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</si>
  <si>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</si>
  <si>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</si>
  <si>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</si>
  <si>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</si>
  <si>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</si>
  <si>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</si>
  <si>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</si>
  <si>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</si>
  <si>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</si>
  <si>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</si>
  <si>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</si>
  <si>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</si>
  <si>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</si>
  <si>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</si>
  <si>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</si>
  <si>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</si>
  <si>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</si>
  <si>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</si>
  <si>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</si>
  <si>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</si>
  <si>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</si>
  <si>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</si>
  <si>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</si>
  <si>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</si>
  <si>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</si>
  <si>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</si>
  <si>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</si>
  <si>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</si>
  <si>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</si>
  <si>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</si>
  <si>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</si>
  <si>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</si>
  <si>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</si>
  <si>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</si>
  <si>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</si>
  <si>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</si>
  <si>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</si>
  <si>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</si>
  <si>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</si>
  <si>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</si>
  <si>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</si>
  <si>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</si>
  <si>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</si>
  <si>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</si>
  <si>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</si>
  <si>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</si>
  <si>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</si>
  <si>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</si>
  <si>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</si>
  <si>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</si>
  <si>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</si>
  <si>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</si>
  <si>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</si>
  <si>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</si>
  <si>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</si>
  <si>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</si>
  <si>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</si>
  <si>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</si>
  <si>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</si>
  <si>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</si>
  <si>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</si>
  <si>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</si>
  <si>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</si>
  <si>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</si>
  <si>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</si>
  <si>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</si>
  <si>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</si>
  <si>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</si>
  <si>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</si>
  <si>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</si>
  <si>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</si>
  <si>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</si>
  <si>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</si>
  <si>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</si>
  <si>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</si>
  <si>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</si>
  <si>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</si>
  <si>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</si>
  <si>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</si>
  <si>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</si>
  <si>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</si>
  <si>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</si>
  <si>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</si>
  <si>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</si>
  <si>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</si>
  <si>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</si>
  <si>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</si>
  <si>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</si>
  <si>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</si>
  <si>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</si>
  <si>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</si>
  <si>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</si>
  <si>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</si>
  <si>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</si>
  <si>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</si>
  <si>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</si>
  <si>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</si>
  <si>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</si>
  <si>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</si>
  <si>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</si>
  <si>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</si>
  <si>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</si>
  <si>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</si>
  <si>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</si>
  <si>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</si>
  <si>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</si>
  <si>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</si>
  <si>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</si>
  <si>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</si>
  <si>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</si>
  <si>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</si>
  <si>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</si>
  <si>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</si>
  <si>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</si>
  <si>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</si>
  <si>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</si>
  <si>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</si>
  <si>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</si>
  <si>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</si>
  <si>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</si>
  <si>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</si>
  <si>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</si>
  <si>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</si>
  <si>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</si>
  <si>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</si>
  <si>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</si>
  <si>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</si>
  <si>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</si>
  <si>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</si>
  <si>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</si>
  <si>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</si>
  <si>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</si>
  <si>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</si>
  <si>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</si>
  <si>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</si>
  <si>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</si>
  <si>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</si>
  <si>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</si>
  <si>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</si>
  <si>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</si>
  <si>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</si>
  <si>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</si>
  <si>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</si>
  <si>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</si>
  <si>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</si>
  <si>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</si>
  <si>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</si>
  <si>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</si>
  <si>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</si>
  <si>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</si>
  <si>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</si>
  <si>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</si>
  <si>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</si>
  <si>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</si>
  <si>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</si>
  <si>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</si>
  <si>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</si>
  <si>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</si>
  <si>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</si>
  <si>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</si>
  <si>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</si>
  <si>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</si>
  <si>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</si>
  <si>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</si>
  <si>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</si>
  <si>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</si>
  <si>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</si>
  <si>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</si>
  <si>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</si>
  <si>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</si>
  <si>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</si>
  <si>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</si>
  <si>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</si>
  <si>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</si>
  <si>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</si>
  <si>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</si>
  <si>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</si>
  <si>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</si>
  <si>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</si>
  <si>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</si>
  <si>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</si>
  <si>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</si>
  <si>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</si>
  <si>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</si>
  <si>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</si>
  <si>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</si>
  <si>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</si>
  <si>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</si>
  <si>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</si>
  <si>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</si>
  <si>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</si>
  <si>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</si>
  <si>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</si>
  <si>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</si>
  <si>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</si>
  <si>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</si>
  <si>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</si>
  <si>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</si>
  <si>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</si>
  <si>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</si>
  <si>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</si>
  <si>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</si>
  <si>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</si>
  <si>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</si>
  <si>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</si>
  <si>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</si>
  <si>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</si>
  <si>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</si>
  <si>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</si>
  <si>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</si>
  <si>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</si>
  <si>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</si>
  <si>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</si>
  <si>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</si>
  <si>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</si>
  <si>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</si>
  <si>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</si>
  <si>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</si>
  <si>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</si>
  <si>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</si>
  <si>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</si>
  <si>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</si>
  <si>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</si>
  <si>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</si>
  <si>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</si>
  <si>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</si>
  <si>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</si>
  <si>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</si>
  <si>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</si>
  <si>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</si>
  <si>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</si>
  <si>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</si>
  <si>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</si>
  <si>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</si>
  <si>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</si>
  <si>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</si>
  <si>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</si>
  <si>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</si>
  <si>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</si>
  <si>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</si>
  <si>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</si>
  <si>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</si>
  <si>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</si>
  <si>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</si>
  <si>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</si>
  <si>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</si>
  <si>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</si>
  <si>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</si>
  <si>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</si>
  <si>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</si>
  <si>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</si>
  <si>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</si>
  <si>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</si>
  <si>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</si>
  <si>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</si>
  <si>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</si>
  <si>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</si>
  <si>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</si>
  <si>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</si>
  <si>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</si>
  <si>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</si>
  <si>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</si>
  <si>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</si>
  <si>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</si>
  <si>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</si>
  <si>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</si>
  <si>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</si>
  <si>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</si>
  <si>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</si>
  <si>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</si>
  <si>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</si>
  <si>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</si>
  <si>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</si>
  <si>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</si>
  <si>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</si>
  <si>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</si>
  <si>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</si>
  <si>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</si>
  <si>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</si>
  <si>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</si>
  <si>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</si>
  <si>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</si>
  <si>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</si>
  <si>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</si>
  <si>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</si>
  <si>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</si>
  <si>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</si>
  <si>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</si>
  <si>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</si>
  <si>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</si>
  <si>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</si>
  <si>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</si>
  <si>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</si>
  <si>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</si>
  <si>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</si>
  <si>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</si>
  <si>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</si>
  <si>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</si>
  <si>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</si>
  <si>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</si>
  <si>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</si>
  <si>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</si>
  <si>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</si>
  <si>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</si>
  <si>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</si>
  <si>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</si>
  <si>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</si>
  <si>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</si>
  <si>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</si>
  <si>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</si>
  <si>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</si>
  <si>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</si>
  <si>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</si>
  <si>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</si>
  <si>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</si>
  <si>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</si>
  <si>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</si>
  <si>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</si>
  <si>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</si>
  <si>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</si>
  <si>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</si>
  <si>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</si>
  <si>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</si>
  <si>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</si>
  <si>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</si>
  <si>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</si>
  <si>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</si>
  <si>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</si>
  <si>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</si>
  <si>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</si>
  <si>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</si>
  <si>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</si>
  <si>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</si>
  <si>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</si>
  <si>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</si>
  <si>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</si>
  <si>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</si>
  <si>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</si>
  <si>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</si>
  <si>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</si>
  <si>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</si>
  <si>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</si>
  <si>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</si>
  <si>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</si>
  <si>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</si>
  <si>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</si>
  <si>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</si>
  <si>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</si>
  <si>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</si>
  <si>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</si>
  <si>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</si>
  <si>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</si>
  <si>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</si>
  <si>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</si>
  <si>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</si>
  <si>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</si>
  <si>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</si>
  <si>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</si>
  <si>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</si>
  <si>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</si>
  <si>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</si>
  <si>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</si>
  <si>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</si>
  <si>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</si>
  <si>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</si>
  <si>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</si>
  <si>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</si>
  <si>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</si>
  <si>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</si>
  <si>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</si>
  <si>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</si>
  <si>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</si>
  <si>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</si>
  <si>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</si>
  <si>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</si>
  <si>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</si>
  <si>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</si>
  <si>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</si>
  <si>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</si>
  <si>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</si>
  <si>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</si>
  <si>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</si>
  <si>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</si>
  <si>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</si>
  <si>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</si>
  <si>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</si>
  <si>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</si>
  <si>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</si>
  <si>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</si>
  <si>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</si>
  <si>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</si>
  <si>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</si>
  <si>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</si>
  <si>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</si>
  <si>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</si>
  <si>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</si>
  <si>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</si>
  <si>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</si>
  <si>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</si>
  <si>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</si>
  <si>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</si>
  <si>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</si>
  <si>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</si>
  <si>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</si>
  <si>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</si>
  <si>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</si>
  <si>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</si>
  <si>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</si>
  <si>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</si>
  <si>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</si>
  <si>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</si>
  <si>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</si>
  <si>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</si>
  <si>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</si>
  <si>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</si>
  <si>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</si>
  <si>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</si>
  <si>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</si>
  <si>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</si>
  <si>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</si>
  <si>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</si>
  <si>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</si>
  <si>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</si>
  <si>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</si>
  <si>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</si>
  <si>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</si>
  <si>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</si>
  <si>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</si>
  <si>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</si>
  <si>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</si>
  <si>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</si>
  <si>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</si>
  <si>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</si>
  <si>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</si>
  <si>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</si>
  <si>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</si>
  <si>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</si>
  <si>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</si>
  <si>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</si>
  <si>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</si>
  <si>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</si>
  <si>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</si>
  <si>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</si>
  <si>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</si>
  <si>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</si>
  <si>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</si>
  <si>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</si>
  <si>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</si>
  <si>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</si>
  <si>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</si>
  <si>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</si>
  <si>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</si>
  <si>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</si>
  <si>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</si>
  <si>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</si>
  <si>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</si>
  <si>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</si>
  <si>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</si>
  <si>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</si>
  <si>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</si>
  <si>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</si>
  <si>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</si>
  <si>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</si>
  <si>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</si>
  <si>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</si>
  <si>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</si>
  <si>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</si>
  <si>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</si>
  <si>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</si>
  <si>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</si>
  <si>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</si>
  <si>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</si>
  <si>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</si>
  <si>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</si>
  <si>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</si>
  <si>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</si>
  <si>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</si>
  <si>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</si>
  <si>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</si>
  <si>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</si>
  <si>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</si>
  <si>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</si>
  <si>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</si>
  <si>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</si>
  <si>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</si>
  <si>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</si>
  <si>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</si>
  <si>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</si>
  <si>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</si>
  <si>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</si>
  <si>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</si>
  <si>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</si>
  <si>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</si>
  <si>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</si>
  <si>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</si>
  <si>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</si>
  <si>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</si>
  <si>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</si>
  <si>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</si>
  <si>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</si>
  <si>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</si>
  <si>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</si>
  <si>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</si>
  <si>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</si>
  <si>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</si>
  <si>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</si>
  <si>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</si>
  <si>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</si>
  <si>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</si>
  <si>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</si>
  <si>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</si>
  <si>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</si>
  <si>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</si>
  <si>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</si>
  <si>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</si>
  <si>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</si>
  <si>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</si>
  <si>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</si>
  <si>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</si>
  <si>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</si>
  <si>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</si>
  <si>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</si>
  <si>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</si>
  <si>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</si>
  <si>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</si>
  <si>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</si>
  <si>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</si>
  <si>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</si>
  <si>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</si>
  <si>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</si>
  <si>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</si>
  <si>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</si>
  <si>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</si>
  <si>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</si>
  <si>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</si>
  <si>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</si>
  <si>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</si>
  <si>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</si>
  <si>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</si>
  <si>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</si>
  <si>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</si>
  <si>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</si>
  <si>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</si>
  <si>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</si>
  <si>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</si>
  <si>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</si>
  <si>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</si>
  <si>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</si>
  <si>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</si>
  <si>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</si>
  <si>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</si>
  <si>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</si>
  <si>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</si>
  <si>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</si>
  <si>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</si>
  <si>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</si>
  <si>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</si>
  <si>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</si>
  <si>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</si>
  <si>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</si>
  <si>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</si>
  <si>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</si>
  <si>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</si>
  <si>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</si>
  <si>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</si>
  <si>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</si>
  <si>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</si>
  <si>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</si>
  <si>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</si>
  <si>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</si>
  <si>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</si>
  <si>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</si>
  <si>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</si>
  <si>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</si>
  <si>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</si>
  <si>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</si>
  <si>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</si>
  <si>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</si>
  <si>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</si>
  <si>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</si>
  <si>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</si>
  <si>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</si>
  <si>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</si>
  <si>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</si>
  <si>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</si>
  <si>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</si>
  <si>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</si>
  <si>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</si>
  <si>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</si>
  <si>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</si>
  <si>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</si>
  <si>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</si>
  <si>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</si>
  <si>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</si>
  <si>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</si>
  <si>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</si>
  <si>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</si>
  <si>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</si>
  <si>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</si>
  <si>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</si>
  <si>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</si>
  <si>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</si>
  <si>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</si>
  <si>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</si>
  <si>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</si>
  <si>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</si>
  <si>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</si>
  <si>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</si>
  <si>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</si>
  <si>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</si>
  <si>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</si>
  <si>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</si>
  <si>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</si>
  <si>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</si>
  <si>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</si>
  <si>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</si>
  <si>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</si>
  <si>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</si>
  <si>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</si>
  <si>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</si>
  <si>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</si>
  <si>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</si>
  <si>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</si>
  <si>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</si>
  <si>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</si>
  <si>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</si>
  <si>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</si>
  <si>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</si>
  <si>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</si>
  <si>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</si>
  <si>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</si>
  <si>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</si>
  <si>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</si>
  <si>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</si>
  <si>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</si>
  <si>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</si>
  <si>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</si>
  <si>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</si>
  <si>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</si>
  <si>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</si>
  <si>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</si>
  <si>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</si>
  <si>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</si>
  <si>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</si>
  <si>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</si>
  <si>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</si>
  <si>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</si>
  <si>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</si>
  <si>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</si>
  <si>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</si>
  <si>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</si>
  <si>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</si>
  <si>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</si>
  <si>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</si>
  <si>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</si>
  <si>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</si>
  <si>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</si>
  <si>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</si>
  <si>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</si>
  <si>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</si>
  <si>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</si>
  <si>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</si>
  <si>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</si>
  <si>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</si>
  <si>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</si>
  <si>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</si>
  <si>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</si>
  <si>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</si>
  <si>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</si>
  <si>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</si>
  <si>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</si>
  <si>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</si>
  <si>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</si>
  <si>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</si>
  <si>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</si>
  <si>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</si>
  <si>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</si>
  <si>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</si>
  <si>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</si>
  <si>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</si>
  <si>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</si>
  <si>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</si>
  <si>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</si>
  <si>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</si>
  <si>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</si>
  <si>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</si>
  <si>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</si>
  <si>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</si>
  <si>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</si>
  <si>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</si>
  <si>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</si>
  <si>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</si>
  <si>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</si>
  <si>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</si>
  <si>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</si>
  <si>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</si>
  <si>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</si>
  <si>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</si>
  <si>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</si>
  <si>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</si>
  <si>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</si>
  <si>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</si>
  <si>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</si>
  <si>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</si>
  <si>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</si>
  <si>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</si>
  <si>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</si>
  <si>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</si>
  <si>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</si>
  <si>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</si>
  <si>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</si>
  <si>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</si>
  <si>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</si>
  <si>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</si>
  <si>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</si>
  <si>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</si>
  <si>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</si>
  <si>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</si>
  <si>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</si>
  <si>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</si>
  <si>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</si>
  <si>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</si>
  <si>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</si>
  <si>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</si>
  <si>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</si>
  <si>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</si>
  <si>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</si>
  <si>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</si>
  <si>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</si>
  <si>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</si>
  <si>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</si>
  <si>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</si>
  <si>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</si>
  <si>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</si>
  <si>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</si>
  <si>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</si>
  <si>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</si>
  <si>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</si>
  <si>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</si>
  <si>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</si>
  <si>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</si>
  <si>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</si>
  <si>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</si>
  <si>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</si>
  <si>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</si>
  <si>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</si>
  <si>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</si>
  <si>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</si>
  <si>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</si>
  <si>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</si>
  <si>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</si>
  <si>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</si>
  <si>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</si>
  <si>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</si>
  <si>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</si>
  <si>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</si>
  <si>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</si>
  <si>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</si>
  <si>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</si>
  <si>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</si>
  <si>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</si>
  <si>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</si>
  <si>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</si>
  <si>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</si>
  <si>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</si>
  <si>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</si>
  <si>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</si>
  <si>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</si>
  <si>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</si>
  <si>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</si>
  <si>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</si>
  <si>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</si>
  <si>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</si>
  <si>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</si>
  <si>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</si>
  <si>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</si>
  <si>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</si>
  <si>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</si>
  <si>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</si>
  <si>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</si>
  <si>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</si>
  <si>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</si>
  <si>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</si>
  <si>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</si>
  <si>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</si>
  <si>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</si>
  <si>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</si>
  <si>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</si>
  <si>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</si>
  <si>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</si>
  <si>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</si>
  <si>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</si>
  <si>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</si>
  <si>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</si>
  <si>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</si>
  <si>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</si>
  <si>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</si>
  <si>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</si>
  <si>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</si>
  <si>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</si>
  <si>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</si>
  <si>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</si>
  <si>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</si>
  <si>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</si>
  <si>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</si>
  <si>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</si>
  <si>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</si>
  <si>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</si>
  <si>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</si>
  <si>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</si>
  <si>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</si>
  <si>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</si>
  <si>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</si>
  <si>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</si>
  <si>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</si>
  <si>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</si>
  <si>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</si>
  <si>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</si>
  <si>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</si>
  <si>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</si>
  <si>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</si>
  <si>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</si>
  <si>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</si>
  <si>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</si>
  <si>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</si>
  <si>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</si>
  <si>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</si>
  <si>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</si>
  <si>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</si>
  <si>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</si>
  <si>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</si>
  <si>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</si>
  <si>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</si>
  <si>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</si>
  <si>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</si>
  <si>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</si>
  <si>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</si>
  <si>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</si>
  <si>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</si>
  <si>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</si>
  <si>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</si>
  <si>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</si>
  <si>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</si>
  <si>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</si>
  <si>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</si>
  <si>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</si>
  <si>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</si>
  <si>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</si>
  <si>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</si>
  <si>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</si>
  <si>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</si>
  <si>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</si>
  <si>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</si>
  <si>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</si>
  <si>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</si>
  <si>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</si>
  <si>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</si>
  <si>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</si>
  <si>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</si>
  <si>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</si>
  <si>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</si>
  <si>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</si>
  <si>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</si>
  <si>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</si>
  <si>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</si>
  <si>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</si>
  <si>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</si>
  <si>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</si>
  <si>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</si>
  <si>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</si>
  <si>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</si>
  <si>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</si>
  <si>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</si>
  <si>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</si>
  <si>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</si>
  <si>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</si>
  <si>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</si>
  <si>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</si>
  <si>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</si>
  <si>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</si>
  <si>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</si>
  <si>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</si>
  <si>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</si>
  <si>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</si>
  <si>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</si>
  <si>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</si>
  <si>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</si>
  <si>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</si>
  <si>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</si>
  <si>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</si>
  <si>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</si>
  <si>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</si>
  <si>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</si>
  <si>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</si>
  <si>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</si>
  <si>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</si>
  <si>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</si>
  <si>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</si>
  <si>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</si>
  <si>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</si>
  <si>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</si>
  <si>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</si>
  <si>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</si>
  <si>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</si>
  <si>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</si>
  <si>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</si>
  <si>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</si>
  <si>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</si>
  <si>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</si>
  <si>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</si>
  <si>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</si>
  <si>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</si>
  <si>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</si>
  <si>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</si>
  <si>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</si>
  <si>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</si>
  <si>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</si>
  <si>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</si>
  <si>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</si>
  <si>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</si>
  <si>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</si>
  <si>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</si>
  <si>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</si>
  <si>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</si>
  <si>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</si>
  <si>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</si>
  <si>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</si>
  <si>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</si>
  <si>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</si>
  <si>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</si>
  <si>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</si>
  <si>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</si>
  <si>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</si>
  <si>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</si>
  <si>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</si>
  <si>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</si>
  <si>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</si>
  <si>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</si>
  <si>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</si>
  <si>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</si>
  <si>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</si>
  <si>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</si>
  <si>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</si>
  <si>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</si>
  <si>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</si>
  <si>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</si>
  <si>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</si>
  <si>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</si>
  <si>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</si>
  <si>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</si>
  <si>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</si>
  <si>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</si>
  <si>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</si>
  <si>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</si>
  <si>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</si>
  <si>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</si>
  <si>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</si>
  <si>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</si>
  <si>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</si>
  <si>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</si>
  <si>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</si>
  <si>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</si>
  <si>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</si>
  <si>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</si>
  <si>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</si>
  <si>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</si>
  <si>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</si>
  <si>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</si>
  <si>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</si>
  <si>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</si>
  <si>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</si>
  <si>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</si>
  <si>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</si>
  <si>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</si>
  <si>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</si>
  <si>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</si>
  <si>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</si>
  <si>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</si>
  <si>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</si>
  <si>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</si>
  <si>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</si>
  <si>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</si>
  <si>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</si>
  <si>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</si>
  <si>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</si>
  <si>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</si>
  <si>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</si>
  <si>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</si>
  <si>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</si>
  <si>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</si>
  <si>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</si>
  <si>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</si>
  <si>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</si>
  <si>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</si>
  <si>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</si>
  <si>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</si>
  <si>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</si>
  <si>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</si>
  <si>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</si>
  <si>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</si>
  <si>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</si>
  <si>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</si>
  <si>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</si>
  <si>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</si>
  <si>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</si>
  <si>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</si>
  <si>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</si>
  <si>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</si>
  <si>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</si>
  <si>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</si>
  <si>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</si>
  <si>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</si>
  <si>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</si>
  <si>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</si>
  <si>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</si>
  <si>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</si>
  <si>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</si>
  <si>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</si>
  <si>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</si>
  <si>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</si>
  <si>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</si>
  <si>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</si>
  <si>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</si>
  <si>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</si>
  <si>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</si>
  <si>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</si>
  <si>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</si>
  <si>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</si>
  <si>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</si>
  <si>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</si>
  <si>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</si>
  <si>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</si>
  <si>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</si>
  <si>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</si>
  <si>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</si>
  <si>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</si>
  <si>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</si>
  <si>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</si>
  <si>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</si>
  <si>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</si>
  <si>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</si>
  <si>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</si>
  <si>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</si>
  <si>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</si>
  <si>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</si>
  <si>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</si>
  <si>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</si>
  <si>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</si>
  <si>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</si>
  <si>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</si>
  <si>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</si>
  <si>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</si>
  <si>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</si>
  <si>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</si>
  <si>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</si>
  <si>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</si>
  <si>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</si>
  <si>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</si>
  <si>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</si>
  <si>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</si>
  <si>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</si>
  <si>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</si>
  <si>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</si>
  <si>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</si>
  <si>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</si>
  <si>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</si>
  <si>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</si>
  <si>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</si>
  <si>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</si>
  <si>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</si>
  <si>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</si>
  <si>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</si>
  <si>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</si>
  <si>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</si>
  <si>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</si>
  <si>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</si>
  <si>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</si>
  <si>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</si>
  <si>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</si>
  <si>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</si>
  <si>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</si>
  <si>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</si>
  <si>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</si>
  <si>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</si>
  <si>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</si>
  <si>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</si>
  <si>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</si>
  <si>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</si>
  <si>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</si>
  <si>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</si>
  <si>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</si>
  <si>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</si>
  <si>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</si>
  <si>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</si>
  <si>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</si>
  <si>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</si>
  <si>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</si>
  <si>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</si>
  <si>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</si>
  <si>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</si>
  <si>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</si>
  <si>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</si>
  <si>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</si>
  <si>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</si>
  <si>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</si>
  <si>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</si>
  <si>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</si>
  <si>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</si>
  <si>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</si>
  <si>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</si>
  <si>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</si>
  <si>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</si>
  <si>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</si>
  <si>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</si>
  <si>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</si>
  <si>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</si>
  <si>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</si>
  <si>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</si>
  <si>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</si>
  <si>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</si>
  <si>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</si>
  <si>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</si>
  <si>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</si>
  <si>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</si>
  <si>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</si>
  <si>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</si>
  <si>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</si>
  <si>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</si>
  <si>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</si>
  <si>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</si>
  <si>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</si>
  <si>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</si>
  <si>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</si>
  <si>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</si>
  <si>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</si>
  <si>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</si>
  <si>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</si>
  <si>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</si>
  <si>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</si>
  <si>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</si>
  <si>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</si>
  <si>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</si>
  <si>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</si>
  <si>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</si>
  <si>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</si>
  <si>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</si>
  <si>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</si>
  <si>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</si>
  <si>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</si>
  <si>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</si>
  <si>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</si>
  <si>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</si>
  <si>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</si>
  <si>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</si>
  <si>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</si>
  <si>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</si>
  <si>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</si>
  <si>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</si>
  <si>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</si>
  <si>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</si>
  <si>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</si>
  <si>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</si>
  <si>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</si>
  <si>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</si>
  <si>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</si>
  <si>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</si>
  <si>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</si>
  <si>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</si>
  <si>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</si>
  <si>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</si>
  <si>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</si>
  <si>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</si>
  <si>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</si>
  <si>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</si>
  <si>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</si>
  <si>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</si>
  <si>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</si>
  <si>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</si>
  <si>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</si>
  <si>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</si>
  <si>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</si>
  <si>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</si>
  <si>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</si>
  <si>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</si>
  <si>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</si>
  <si>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</si>
  <si>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</si>
  <si>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</si>
  <si>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</si>
  <si>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</si>
  <si>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</si>
  <si>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</si>
  <si>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</si>
  <si>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</si>
  <si>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</si>
  <si>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</si>
  <si>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</si>
  <si>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</si>
  <si>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</si>
  <si>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</si>
  <si>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</si>
  <si>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</si>
  <si>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</si>
  <si>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</si>
  <si>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</si>
  <si>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</si>
  <si>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</si>
  <si>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</si>
  <si>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</si>
  <si>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</si>
  <si>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</si>
  <si>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</si>
  <si>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</si>
  <si>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</si>
  <si>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</si>
  <si>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</si>
  <si>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</si>
  <si>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</si>
  <si>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</si>
  <si>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</si>
  <si>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</si>
  <si>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</si>
  <si>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</si>
  <si>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</si>
  <si>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</si>
  <si>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</si>
  <si>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</si>
  <si>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</si>
  <si>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</si>
  <si>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</si>
  <si>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</si>
  <si>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</si>
  <si>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</si>
  <si>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</si>
  <si>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</si>
  <si>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</si>
  <si>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</si>
  <si>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</si>
  <si>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</si>
  <si>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</si>
  <si>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</si>
  <si>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</si>
  <si>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</si>
  <si>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</si>
  <si>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</si>
  <si>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</si>
  <si>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</si>
  <si>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</si>
  <si>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</si>
  <si>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</si>
  <si>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</si>
  <si>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</si>
  <si>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</si>
  <si>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</si>
  <si>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</si>
  <si>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</si>
  <si>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</si>
  <si>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</si>
  <si>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</si>
  <si>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</si>
  <si>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</si>
  <si>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</si>
  <si>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</si>
  <si>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</si>
  <si>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</si>
  <si>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</si>
  <si>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</si>
  <si>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</si>
  <si>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</si>
  <si>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</si>
  <si>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</si>
  <si>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</si>
  <si>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</si>
  <si>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</si>
  <si>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</si>
  <si>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</si>
  <si>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</si>
  <si>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</si>
  <si>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</si>
  <si>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</si>
  <si>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</si>
  <si>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</si>
  <si>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</si>
  <si>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</si>
  <si>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</si>
  <si>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</si>
  <si>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</si>
  <si>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</si>
  <si>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</si>
  <si>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</si>
  <si>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</si>
  <si>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</si>
  <si>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</si>
  <si>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</si>
  <si>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</si>
  <si>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</si>
  <si>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</si>
  <si>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</si>
  <si>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</si>
  <si>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</si>
  <si>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</si>
  <si>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</si>
  <si>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</si>
  <si>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</si>
  <si>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</si>
  <si>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</si>
  <si>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</si>
  <si>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</si>
  <si>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</si>
  <si>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</si>
  <si>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</si>
  <si>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</si>
  <si>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</si>
  <si>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</si>
  <si>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</si>
  <si>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</si>
  <si>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</si>
  <si>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</si>
  <si>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</si>
  <si>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</si>
  <si>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</si>
  <si>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</si>
  <si>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</si>
  <si>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</si>
  <si>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</si>
  <si>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</si>
  <si>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</si>
  <si>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</si>
  <si>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</si>
  <si>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</si>
  <si>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</si>
  <si>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</si>
  <si>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</si>
  <si>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</si>
  <si>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</si>
  <si>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</si>
  <si>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</si>
  <si>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</si>
  <si>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</si>
  <si>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</si>
  <si>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</si>
  <si>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</si>
  <si>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</si>
  <si>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</si>
  <si>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</si>
  <si>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</si>
  <si>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</si>
  <si>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</si>
  <si>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</si>
  <si>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</si>
  <si>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</si>
  <si>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</si>
  <si>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</si>
  <si>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</si>
  <si>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</si>
  <si>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</si>
  <si>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</si>
  <si>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</si>
  <si>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</si>
  <si>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</si>
  <si>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</si>
  <si>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</si>
  <si>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</si>
  <si>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</si>
  <si>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</si>
  <si>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</si>
  <si>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</si>
  <si>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</si>
  <si>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</si>
  <si>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</si>
  <si>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</si>
  <si>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</si>
  <si>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</si>
  <si>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</si>
  <si>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</si>
  <si>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</si>
  <si>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</si>
  <si>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</si>
  <si>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</si>
  <si>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</si>
  <si>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</si>
  <si>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</si>
  <si>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</si>
  <si>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</si>
  <si>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</si>
  <si>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</si>
  <si>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</si>
  <si>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</si>
  <si>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</si>
  <si>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</si>
  <si>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</si>
  <si>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</si>
  <si>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</si>
  <si>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</si>
  <si>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</si>
  <si>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</si>
  <si>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</si>
  <si>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</si>
  <si>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</si>
  <si>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</si>
  <si>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</si>
  <si>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</si>
  <si>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</si>
  <si>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</si>
  <si>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</si>
  <si>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</si>
  <si>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</si>
  <si>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</si>
  <si>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</si>
  <si>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</si>
  <si>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</si>
  <si>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</si>
  <si>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</si>
  <si>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</si>
  <si>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</si>
  <si>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</si>
  <si>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</si>
  <si>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</si>
  <si>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</si>
  <si>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</si>
  <si>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</si>
  <si>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</si>
  <si>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</si>
  <si>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</si>
  <si>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</si>
  <si>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</si>
  <si>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</si>
  <si>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</si>
  <si>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</si>
  <si>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</si>
  <si>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</si>
  <si>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</si>
  <si>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</si>
  <si>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</si>
  <si>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</si>
  <si>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</si>
  <si>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</si>
  <si>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</si>
  <si>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</si>
  <si>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</si>
  <si>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</si>
  <si>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</si>
  <si>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</si>
  <si>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</si>
  <si>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</si>
  <si>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</si>
  <si>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</si>
  <si>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</si>
  <si>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</si>
  <si>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</si>
  <si>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</si>
  <si>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</si>
  <si>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</si>
  <si>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</si>
  <si>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</si>
  <si>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</si>
  <si>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</si>
  <si>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</si>
  <si>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</si>
  <si>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</si>
  <si>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</si>
  <si>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</si>
  <si>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</si>
  <si>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</si>
  <si>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</si>
  <si>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</si>
  <si>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</si>
  <si>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</si>
  <si>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</si>
  <si>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</si>
  <si>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</si>
  <si>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</si>
  <si>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</si>
  <si>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</si>
  <si>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</si>
  <si>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</si>
  <si>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</si>
  <si>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</si>
  <si>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</si>
  <si>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</si>
  <si>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</si>
  <si>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</si>
  <si>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</si>
  <si>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</si>
  <si>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</si>
  <si>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</si>
  <si>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</si>
  <si>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</si>
  <si>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</si>
  <si>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</si>
  <si>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</si>
  <si>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</si>
  <si>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</si>
  <si>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</si>
  <si>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</si>
  <si>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</si>
  <si>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</si>
  <si>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</si>
  <si>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</si>
  <si>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</si>
  <si>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</si>
  <si>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</si>
  <si>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</si>
  <si>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</si>
  <si>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</si>
  <si>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</si>
  <si>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</si>
  <si>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</si>
  <si>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</si>
  <si>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</si>
  <si>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</si>
  <si>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</si>
  <si>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</si>
  <si>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</si>
  <si>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</si>
  <si>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</si>
  <si>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</si>
  <si>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</si>
  <si>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</si>
  <si>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</si>
  <si>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</si>
  <si>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</si>
  <si>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</si>
  <si>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</si>
  <si>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</si>
  <si>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</si>
  <si>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</si>
  <si>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</si>
  <si>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</si>
  <si>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</si>
  <si>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</si>
  <si>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</si>
  <si>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</si>
  <si>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</si>
  <si>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</si>
  <si>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</si>
  <si>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</si>
  <si>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</si>
  <si>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</si>
  <si>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</si>
  <si>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</si>
  <si>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</si>
  <si>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</si>
  <si>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</si>
  <si>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</si>
  <si>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</si>
  <si>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</si>
  <si>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</si>
  <si>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</si>
  <si>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</si>
  <si>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</si>
  <si>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</si>
  <si>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</si>
  <si>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</si>
  <si>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</si>
  <si>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</si>
  <si>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</si>
  <si>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</si>
  <si>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</si>
  <si>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</si>
  <si>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</si>
  <si>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</si>
  <si>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</si>
  <si>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</si>
  <si>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</si>
  <si>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</si>
  <si>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</si>
  <si>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</si>
  <si>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</si>
  <si>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</si>
  <si>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</si>
  <si>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</si>
  <si>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</si>
  <si>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</si>
  <si>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</si>
  <si>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</si>
  <si>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</si>
  <si>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</si>
  <si>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</si>
  <si>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</si>
  <si>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</si>
  <si>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</si>
  <si>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</si>
  <si>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</si>
  <si>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</si>
  <si>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</si>
  <si>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</si>
  <si>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</si>
  <si>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</si>
  <si>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</si>
  <si>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</si>
  <si>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</si>
  <si>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</si>
  <si>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</si>
  <si>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</si>
  <si>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</si>
  <si>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</si>
  <si>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</si>
  <si>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</si>
  <si>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</si>
  <si>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</si>
  <si>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</si>
  <si>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</si>
  <si>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</si>
  <si>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</si>
  <si>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</si>
  <si>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</si>
  <si>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</si>
  <si>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</si>
  <si>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</si>
  <si>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</si>
  <si>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</si>
  <si>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</si>
  <si>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</si>
  <si>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</si>
  <si>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</si>
  <si>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</si>
  <si>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</si>
  <si>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</si>
  <si>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</si>
  <si>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</si>
  <si>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</si>
  <si>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</si>
  <si>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</si>
  <si>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</si>
  <si>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</si>
  <si>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</si>
  <si>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</si>
  <si>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</si>
  <si>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</si>
  <si>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</si>
  <si>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</si>
  <si>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</si>
  <si>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</si>
  <si>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</si>
  <si>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</si>
  <si>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</si>
  <si>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</si>
  <si>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</si>
  <si>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</si>
  <si>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</si>
  <si>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</si>
  <si>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</si>
  <si>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</si>
  <si>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</si>
  <si>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</si>
  <si>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</si>
  <si>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</si>
  <si>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</si>
  <si>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</si>
  <si>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</si>
  <si>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</si>
  <si>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</si>
  <si>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</si>
  <si>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</si>
  <si>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</si>
  <si>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</si>
  <si>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</si>
  <si>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</si>
  <si>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</si>
  <si>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</si>
  <si>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</si>
  <si>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</si>
  <si>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</si>
  <si>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</si>
  <si>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</si>
  <si>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</si>
  <si>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</si>
  <si>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</si>
  <si>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</si>
  <si>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</si>
  <si>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</si>
  <si>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</si>
  <si>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</si>
  <si>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</si>
  <si>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</si>
  <si>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</si>
  <si>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</si>
  <si>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</si>
  <si>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</si>
  <si>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</si>
  <si>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</si>
  <si>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</si>
  <si>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</si>
  <si>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</si>
  <si>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</si>
  <si>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</si>
  <si>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</si>
  <si>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</si>
  <si>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</si>
  <si>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</si>
  <si>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</si>
  <si>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</si>
  <si>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</si>
  <si>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</si>
  <si>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</si>
  <si>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</si>
  <si>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</si>
  <si>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</si>
  <si>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</si>
  <si>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</si>
  <si>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</si>
  <si>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</si>
  <si>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</si>
  <si>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</si>
  <si>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</si>
  <si>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</si>
  <si>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</si>
  <si>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</si>
  <si>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</si>
  <si>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</si>
  <si>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</si>
  <si>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</si>
  <si>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</si>
  <si>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</si>
  <si>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</si>
  <si>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</si>
  <si>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</si>
  <si>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</si>
  <si>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</si>
  <si>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</si>
  <si>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</si>
  <si>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</si>
  <si>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</si>
  <si>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</si>
  <si>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</si>
  <si>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</si>
  <si>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</si>
  <si>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</si>
  <si>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</si>
  <si>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</si>
  <si>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</si>
  <si>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</si>
  <si>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</si>
  <si>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</si>
  <si>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</si>
  <si>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</si>
  <si>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</si>
  <si>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</si>
  <si>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</si>
  <si>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</si>
  <si>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</si>
  <si>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</si>
  <si>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</si>
  <si>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</si>
  <si>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</si>
  <si>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</si>
  <si>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</si>
  <si>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</si>
  <si>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</si>
  <si>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</si>
  <si>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</si>
  <si>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</si>
  <si>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</si>
  <si>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</si>
  <si>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</si>
  <si>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</si>
  <si>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</si>
  <si>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</si>
  <si>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</si>
  <si>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</si>
  <si>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</si>
  <si>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</si>
  <si>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</si>
  <si>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</si>
  <si>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</si>
  <si>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</si>
  <si>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</si>
  <si>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</si>
  <si>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</si>
  <si>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</si>
  <si>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</si>
  <si>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</si>
  <si>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</si>
  <si>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</si>
  <si>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</si>
  <si>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</si>
  <si>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</si>
  <si>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</si>
  <si>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</si>
  <si>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</si>
  <si>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</si>
  <si>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</si>
  <si>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</si>
  <si>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</si>
  <si>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</si>
  <si>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</si>
  <si>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</si>
  <si>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</si>
  <si>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</si>
  <si>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</si>
  <si>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</si>
  <si>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</si>
  <si>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</si>
  <si>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</si>
  <si>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</si>
  <si>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</si>
  <si>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</si>
  <si>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</si>
  <si>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</si>
  <si>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</si>
  <si>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</si>
  <si>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</si>
  <si>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</si>
  <si>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</si>
  <si>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</si>
  <si>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</si>
  <si>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</si>
  <si>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</si>
  <si>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</si>
  <si>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</si>
  <si>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</si>
  <si>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</si>
  <si>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</si>
  <si>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</si>
  <si>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</si>
  <si>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</si>
  <si>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</si>
  <si>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</si>
  <si>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</si>
  <si>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</si>
  <si>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</si>
  <si>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</si>
  <si>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</si>
  <si>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</si>
  <si>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</si>
  <si>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</si>
  <si>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</si>
  <si>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</si>
  <si>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</si>
  <si>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</si>
  <si>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</si>
  <si>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</si>
  <si>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</si>
  <si>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</si>
  <si>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</si>
  <si>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</si>
  <si>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</si>
  <si>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</si>
  <si>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</si>
  <si>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</si>
  <si>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</si>
  <si>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</si>
  <si>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</si>
  <si>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</si>
  <si>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</si>
  <si>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</si>
  <si>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</si>
  <si>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</si>
  <si>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</si>
  <si>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</si>
  <si>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</si>
  <si>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</si>
  <si>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</si>
  <si>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</si>
  <si>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</si>
  <si>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</si>
  <si>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</si>
  <si>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</si>
  <si>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</si>
  <si>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</si>
  <si>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</si>
  <si>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</si>
  <si>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</si>
  <si>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</si>
  <si>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</si>
  <si>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</si>
  <si>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</si>
  <si>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</si>
  <si>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</si>
  <si>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</si>
  <si>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</si>
  <si>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</si>
  <si>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</si>
  <si>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</si>
  <si>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</si>
  <si>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</si>
  <si>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</si>
  <si>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</si>
  <si>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</si>
  <si>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</si>
  <si>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</si>
  <si>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</si>
  <si>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</si>
  <si>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</si>
  <si>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</si>
  <si>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</si>
  <si>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</si>
  <si>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</si>
  <si>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</si>
  <si>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</si>
  <si>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</si>
  <si>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</si>
  <si>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</si>
  <si>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</si>
  <si>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</si>
  <si>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</si>
  <si>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</si>
  <si>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</si>
  <si>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</si>
  <si>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</si>
  <si>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</si>
  <si>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</si>
  <si>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</si>
  <si>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</si>
  <si>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</si>
  <si>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</si>
  <si>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</si>
  <si>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</si>
  <si>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</si>
  <si>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</si>
  <si>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</si>
  <si>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</si>
  <si>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</si>
  <si>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</si>
  <si>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</si>
  <si>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</si>
  <si>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</si>
  <si>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</si>
  <si>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</si>
  <si>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</si>
  <si>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</si>
  <si>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</si>
  <si>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</si>
  <si>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</si>
  <si>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</si>
  <si>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</si>
  <si>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</si>
  <si>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</si>
  <si>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</si>
  <si>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</si>
  <si>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</si>
  <si>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</si>
  <si>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</si>
  <si>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</si>
  <si>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</si>
  <si>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</si>
  <si>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</si>
  <si>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</si>
  <si>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</si>
  <si>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</si>
  <si>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</si>
  <si>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</si>
  <si>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</si>
  <si>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</si>
  <si>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</si>
  <si>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</si>
  <si>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</si>
  <si>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</si>
  <si>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</si>
  <si>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</si>
  <si>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</si>
  <si>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</si>
  <si>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</si>
  <si>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</si>
  <si>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</si>
  <si>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</si>
  <si>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</si>
  <si>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</si>
  <si>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</si>
  <si>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</si>
  <si>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</si>
  <si>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</si>
  <si>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</si>
  <si>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</si>
  <si>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</si>
  <si>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</si>
  <si>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</si>
  <si>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</si>
  <si>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</si>
  <si>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</si>
  <si>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</si>
  <si>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</si>
  <si>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</si>
  <si>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</si>
  <si>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</si>
  <si>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</si>
  <si>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</si>
  <si>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</si>
  <si>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</si>
  <si>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</si>
  <si>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</si>
  <si>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</si>
  <si>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</si>
  <si>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</si>
  <si>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</si>
  <si>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</si>
  <si>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</si>
  <si>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</si>
  <si>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</si>
  <si>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</si>
  <si>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</si>
  <si>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</si>
  <si>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</si>
  <si>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</si>
  <si>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</si>
  <si>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</si>
  <si>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</si>
  <si>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</si>
  <si>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</si>
  <si>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</si>
  <si>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</si>
  <si>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</si>
  <si>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</si>
  <si>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</si>
  <si>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</si>
  <si>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</si>
  <si>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</si>
  <si>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</si>
  <si>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</si>
  <si>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</si>
  <si>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</si>
  <si>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</si>
  <si>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</si>
  <si>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</si>
  <si>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</si>
  <si>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</si>
  <si>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</si>
  <si>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</si>
  <si>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</si>
  <si>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</si>
  <si>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</si>
  <si>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</si>
  <si>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</si>
  <si>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</si>
  <si>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</si>
  <si>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</si>
  <si>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</si>
  <si>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</si>
  <si>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</si>
  <si>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</si>
  <si>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</si>
  <si>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</si>
  <si>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</si>
  <si>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</si>
  <si>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</si>
  <si>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</si>
  <si>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</si>
  <si>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</si>
  <si>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</si>
  <si>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</si>
  <si>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</si>
  <si>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</si>
  <si>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</si>
  <si>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</si>
  <si>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</si>
  <si>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</si>
  <si>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</si>
  <si>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</si>
  <si>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</si>
  <si>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</si>
  <si>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</si>
  <si>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</si>
  <si>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</si>
  <si>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</si>
  <si>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</si>
  <si>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</si>
  <si>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</si>
  <si>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</si>
  <si>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</si>
  <si>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</si>
  <si>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</si>
  <si>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</si>
  <si>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</si>
  <si>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</si>
  <si>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</si>
  <si>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</si>
  <si>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</si>
  <si>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</si>
  <si>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</si>
  <si>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</si>
  <si>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</si>
  <si>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</si>
  <si>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</si>
  <si>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</si>
  <si>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</si>
  <si>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</si>
  <si>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</si>
  <si>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</si>
  <si>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</si>
  <si>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</si>
  <si>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</si>
  <si>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</si>
  <si>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</si>
  <si>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</si>
  <si>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</si>
  <si>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</si>
  <si>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</si>
  <si>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</si>
  <si>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</si>
  <si>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</si>
  <si>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</si>
  <si>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</si>
  <si>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</si>
  <si>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</si>
  <si>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</si>
  <si>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</si>
  <si>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</si>
  <si>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</si>
  <si>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</si>
  <si>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</si>
  <si>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</si>
  <si>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</si>
  <si>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</si>
  <si>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</si>
  <si>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</si>
  <si>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</si>
  <si>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</si>
  <si>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</si>
  <si>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</si>
  <si>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</si>
  <si>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</si>
  <si>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</si>
  <si>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</si>
  <si>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</si>
  <si>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</si>
  <si>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</si>
  <si>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</si>
  <si>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</si>
  <si>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</si>
  <si>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</si>
  <si>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</si>
  <si>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</si>
  <si>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</si>
  <si>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</si>
  <si>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</si>
  <si>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</si>
  <si>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</si>
  <si>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</si>
  <si>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</si>
  <si>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</si>
  <si>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</si>
  <si>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</si>
  <si>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</si>
  <si>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</si>
  <si>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</si>
  <si>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</si>
  <si>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</si>
  <si>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</si>
  <si>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</si>
  <si>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</si>
  <si>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</si>
  <si>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</si>
  <si>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</si>
  <si>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</si>
  <si>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</si>
  <si>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</si>
  <si>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</si>
  <si>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</si>
  <si>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</si>
  <si>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</si>
  <si>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</si>
  <si>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</si>
  <si>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</si>
  <si>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</si>
  <si>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</si>
  <si>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</si>
  <si>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</si>
  <si>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</si>
  <si>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</si>
  <si>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</si>
  <si>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</si>
  <si>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</si>
  <si>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</si>
  <si>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</si>
  <si>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</si>
  <si>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</si>
  <si>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</si>
  <si>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</si>
  <si>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</si>
  <si>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</si>
  <si>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</si>
  <si>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</si>
  <si>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</si>
  <si>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</si>
  <si>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</si>
  <si>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</si>
  <si>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</si>
  <si>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</si>
  <si>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</si>
  <si>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</si>
  <si>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</si>
  <si>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</si>
  <si>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</si>
  <si>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</si>
  <si>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</si>
  <si>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</si>
  <si>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</si>
  <si>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</si>
  <si>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</si>
  <si>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</si>
  <si>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</si>
  <si>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</si>
  <si>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</si>
  <si>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</si>
  <si>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</si>
  <si>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</si>
  <si>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</si>
  <si>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</si>
  <si>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</si>
  <si>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</si>
  <si>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</si>
  <si>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</si>
  <si>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</si>
  <si>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</si>
  <si>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</si>
  <si>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</si>
  <si>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</si>
  <si>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</si>
  <si>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</si>
  <si>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</si>
  <si>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</si>
  <si>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</si>
  <si>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</si>
  <si>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</si>
  <si>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</si>
  <si>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</si>
  <si>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</si>
  <si>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</si>
  <si>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</si>
  <si>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</si>
  <si>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</si>
  <si>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</si>
  <si>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</si>
  <si>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</si>
  <si>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</si>
  <si>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</si>
  <si>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</si>
  <si>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</si>
  <si>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</si>
  <si>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</si>
  <si>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</si>
  <si>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</si>
  <si>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</si>
  <si>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</si>
  <si>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</si>
  <si>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</si>
  <si>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</si>
  <si>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</si>
  <si>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</si>
  <si>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</si>
  <si>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</si>
  <si>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</si>
  <si>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</si>
  <si>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</si>
  <si>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</si>
  <si>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</si>
  <si>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</si>
  <si>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</si>
  <si>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</si>
  <si>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</si>
  <si>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</si>
  <si>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</si>
  <si>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</si>
  <si>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</si>
  <si>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</si>
  <si>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</si>
  <si>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</si>
  <si>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</si>
  <si>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</si>
  <si>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</si>
  <si>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</si>
  <si>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</si>
  <si>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</si>
  <si>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</si>
  <si>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</si>
  <si>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</si>
  <si>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</si>
  <si>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</si>
  <si>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</si>
  <si>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</si>
  <si>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</si>
  <si>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</si>
  <si>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</si>
  <si>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</si>
  <si>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</si>
  <si>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</si>
  <si>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</si>
  <si>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</si>
  <si>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</si>
  <si>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</si>
  <si>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</si>
  <si>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</si>
  <si>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</si>
  <si>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</si>
  <si>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</si>
  <si>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</si>
  <si>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</si>
  <si>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</si>
  <si>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</si>
  <si>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</si>
  <si>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</si>
  <si>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</si>
  <si>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</si>
  <si>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</si>
  <si>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</si>
  <si>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</si>
  <si>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</si>
  <si>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</si>
  <si>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</si>
  <si>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</si>
  <si>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</si>
  <si>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</si>
  <si>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</si>
  <si>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</si>
  <si>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</si>
  <si>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</si>
  <si>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</si>
  <si>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</si>
  <si>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</si>
  <si>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</si>
  <si>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</si>
  <si>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</si>
  <si>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</si>
  <si>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</si>
  <si>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</si>
  <si>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</si>
  <si>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</si>
  <si>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</si>
  <si>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</si>
  <si>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</si>
  <si>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</si>
  <si>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</si>
  <si>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</si>
  <si>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</si>
  <si>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</si>
  <si>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</si>
  <si>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</si>
  <si>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</si>
  <si>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</si>
  <si>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</si>
  <si>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</si>
  <si>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</si>
  <si>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</si>
  <si>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</si>
  <si>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</si>
  <si>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</si>
  <si>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</si>
  <si>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</si>
  <si>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</si>
  <si>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</si>
  <si>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</si>
  <si>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</si>
  <si>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</si>
  <si>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</si>
  <si>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</si>
  <si>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</si>
  <si>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</si>
  <si>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</si>
  <si>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</si>
  <si>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</si>
  <si>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</si>
  <si>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</si>
  <si>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</si>
  <si>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</si>
  <si>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</si>
  <si>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</si>
  <si>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</si>
  <si>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</si>
  <si>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</si>
  <si>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</si>
  <si>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</si>
  <si>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</si>
  <si>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</si>
  <si>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</si>
  <si>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</si>
  <si>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</si>
  <si>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</si>
  <si>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</si>
  <si>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</si>
  <si>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</si>
  <si>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</si>
  <si>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</si>
  <si>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</si>
  <si>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</si>
  <si>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</si>
  <si>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</si>
  <si>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</si>
  <si>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</si>
  <si>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</si>
  <si>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</si>
  <si>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</si>
  <si>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</si>
  <si>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</si>
  <si>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</si>
  <si>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</si>
  <si>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</si>
  <si>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</si>
  <si>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</si>
  <si>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</si>
  <si>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</si>
  <si>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</si>
  <si>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</si>
  <si>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</si>
  <si>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</si>
  <si>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</si>
  <si>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</si>
  <si>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</si>
  <si>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</si>
  <si>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</si>
  <si>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</si>
  <si>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</si>
  <si>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</si>
  <si>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</si>
  <si>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</si>
  <si>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</si>
  <si>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</si>
  <si>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</si>
  <si>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</si>
  <si>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</si>
  <si>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</si>
  <si>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</si>
  <si>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</si>
  <si>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</si>
  <si>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</si>
  <si>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</si>
  <si>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</si>
  <si>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</si>
  <si>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</si>
  <si>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</si>
  <si>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</si>
  <si>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</si>
  <si>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</si>
  <si>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</si>
  <si>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</si>
  <si>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</si>
  <si>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</si>
  <si>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</si>
  <si>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</si>
  <si>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</si>
  <si>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</si>
  <si>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</si>
  <si>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</si>
  <si>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</si>
  <si>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</si>
  <si>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</si>
  <si>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</si>
  <si>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</si>
  <si>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</si>
  <si>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</si>
  <si>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</si>
  <si>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</si>
  <si>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</si>
  <si>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</si>
  <si>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</si>
  <si>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</si>
  <si>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</si>
  <si>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</si>
  <si>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</si>
  <si>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</si>
  <si>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</si>
  <si>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</si>
  <si>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</si>
  <si>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</si>
  <si>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</si>
  <si>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</si>
  <si>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</si>
  <si>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</si>
  <si>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</si>
  <si>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</si>
  <si>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</si>
  <si>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</si>
  <si>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</si>
  <si>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</si>
  <si>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</si>
  <si>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</si>
  <si>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</si>
  <si>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</si>
  <si>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</si>
  <si>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</si>
  <si>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</si>
  <si>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</si>
  <si>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</si>
  <si>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</si>
  <si>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</si>
  <si>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</si>
  <si>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</si>
  <si>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</si>
  <si>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</si>
  <si>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</si>
  <si>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</si>
  <si>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</si>
  <si>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</si>
  <si>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</si>
  <si>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</si>
  <si>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</si>
  <si>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</si>
  <si>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</si>
  <si>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</si>
  <si>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</si>
  <si>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</si>
  <si>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</si>
  <si>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</si>
  <si>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</si>
  <si>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</si>
  <si>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</si>
  <si>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</si>
  <si>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</si>
  <si>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</si>
  <si>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</si>
  <si>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</si>
  <si>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</si>
  <si>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</si>
  <si>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</si>
  <si>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</si>
  <si>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</si>
  <si>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</si>
  <si>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</si>
  <si>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</si>
  <si>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</si>
  <si>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</si>
  <si>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</si>
  <si>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</si>
  <si>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</si>
  <si>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</si>
  <si>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</si>
  <si>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</si>
  <si>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</si>
  <si>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</si>
  <si>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</si>
  <si>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</si>
  <si>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</si>
  <si>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</si>
  <si>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</si>
  <si>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</si>
  <si>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</si>
  <si>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</si>
  <si>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</si>
  <si>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</si>
  <si>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</si>
  <si>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</si>
  <si>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</si>
  <si>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</si>
  <si>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</si>
  <si>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</si>
  <si>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</si>
  <si>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</si>
  <si>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</si>
  <si>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</si>
  <si>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</si>
  <si>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</si>
  <si>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</si>
  <si>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</si>
  <si>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</si>
  <si>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</si>
  <si>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</si>
  <si>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</si>
  <si>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</si>
  <si>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</si>
  <si>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</si>
  <si>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</si>
  <si>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</si>
  <si>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</si>
  <si>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</si>
  <si>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</si>
  <si>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</si>
  <si>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</si>
  <si>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</si>
  <si>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</si>
  <si>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</si>
  <si>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</si>
  <si>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</si>
  <si>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</si>
  <si>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</si>
  <si>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</si>
  <si>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</si>
  <si>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</si>
  <si>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</si>
  <si>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</si>
  <si>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</si>
  <si>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</si>
  <si>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</si>
  <si>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</si>
  <si>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</si>
  <si>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</si>
  <si>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</si>
  <si>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</si>
  <si>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</si>
  <si>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</si>
  <si>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</si>
  <si>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</si>
  <si>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</si>
  <si>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</si>
  <si>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</si>
  <si>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</si>
  <si>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</si>
  <si>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</si>
  <si>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</si>
  <si>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</si>
  <si>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</si>
  <si>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</si>
  <si>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</si>
  <si>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</si>
  <si>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</si>
  <si>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</si>
  <si>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</si>
  <si>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</si>
  <si>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</si>
  <si>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</si>
  <si>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</si>
  <si>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</si>
  <si>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</si>
  <si>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</si>
  <si>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</si>
  <si>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</si>
  <si>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</si>
  <si>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</si>
  <si>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</si>
  <si>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</si>
  <si>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</si>
  <si>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</si>
  <si>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</si>
  <si>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</si>
  <si>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</si>
  <si>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</si>
  <si>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</si>
  <si>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</si>
  <si>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</si>
  <si>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</si>
  <si>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</si>
  <si>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</si>
  <si>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</si>
  <si>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</si>
  <si>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</si>
  <si>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</si>
  <si>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</si>
  <si>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</si>
  <si>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</si>
  <si>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</si>
  <si>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</si>
  <si>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</si>
  <si>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</si>
  <si>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</si>
  <si>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</si>
  <si>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</si>
  <si>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</si>
  <si>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</si>
  <si>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</si>
  <si>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</si>
  <si>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</si>
  <si>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</si>
  <si>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</si>
  <si>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</si>
  <si>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</si>
  <si>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</si>
  <si>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</si>
  <si>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</si>
  <si>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</si>
  <si>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</si>
  <si>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</si>
  <si>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</si>
  <si>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</si>
  <si>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</si>
  <si>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</si>
  <si>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</si>
  <si>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</si>
  <si>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</si>
  <si>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</si>
  <si>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</si>
  <si>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</si>
  <si>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</si>
  <si>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</si>
  <si>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</si>
  <si>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</si>
  <si>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</si>
  <si>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</si>
  <si>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</si>
  <si>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</si>
  <si>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</si>
  <si>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</si>
  <si>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</si>
  <si>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</si>
  <si>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</si>
  <si>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</si>
  <si>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</si>
  <si>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</si>
  <si>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</si>
  <si>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</si>
  <si>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</si>
  <si>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</si>
  <si>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</si>
  <si>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</si>
  <si>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</si>
  <si>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</si>
  <si>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</si>
  <si>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</si>
  <si>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</si>
  <si>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</si>
  <si>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</si>
  <si>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</si>
  <si>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</si>
  <si>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</si>
  <si>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</si>
  <si>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</si>
  <si>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</si>
  <si>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</si>
  <si>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</si>
  <si>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</si>
  <si>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</si>
  <si>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</si>
  <si>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</si>
  <si>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</si>
  <si>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</si>
  <si>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</si>
  <si>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</si>
  <si>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</si>
  <si>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</si>
  <si>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</si>
  <si>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</si>
  <si>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</si>
  <si>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</si>
  <si>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</si>
  <si>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</si>
  <si>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</si>
  <si>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</si>
  <si>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</si>
  <si>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</si>
  <si>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</si>
  <si>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</si>
  <si>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</si>
  <si>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</si>
  <si>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</si>
  <si>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</si>
  <si>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</si>
  <si>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</si>
  <si>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</si>
  <si>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</si>
  <si>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</si>
  <si>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</si>
  <si>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</si>
  <si>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</si>
  <si>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</si>
  <si>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</si>
  <si>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</si>
  <si>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</si>
  <si>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</si>
  <si>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</si>
  <si>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</si>
  <si>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</si>
  <si>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</si>
  <si>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</si>
  <si>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</si>
  <si>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</si>
  <si>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</si>
  <si>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</si>
  <si>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</si>
  <si>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</si>
  <si>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</si>
  <si>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</si>
  <si>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</si>
  <si>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</si>
  <si>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</si>
  <si>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</si>
  <si>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</si>
  <si>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</si>
  <si>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</si>
  <si>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</si>
  <si>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</si>
  <si>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</si>
  <si>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</si>
  <si>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</si>
  <si>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</si>
  <si>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</si>
  <si>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</si>
  <si>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</si>
  <si>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</si>
  <si>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</si>
  <si>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</si>
  <si>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</si>
  <si>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</si>
  <si>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</si>
  <si>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</si>
  <si>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</si>
  <si>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</si>
  <si>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</si>
  <si>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</si>
  <si>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</si>
  <si>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</si>
  <si>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</si>
  <si>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</si>
  <si>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</si>
  <si>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</si>
  <si>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</si>
  <si>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</si>
  <si>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</si>
  <si>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</si>
  <si>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</si>
  <si>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</si>
  <si>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</si>
  <si>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</si>
  <si>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</si>
  <si>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</si>
  <si>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</si>
  <si>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</si>
  <si>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</si>
  <si>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</si>
  <si>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</si>
  <si>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</si>
  <si>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</si>
  <si>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</si>
  <si>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</si>
  <si>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</si>
  <si>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</si>
  <si>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</si>
  <si>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</si>
  <si>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</si>
  <si>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</si>
  <si>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</si>
  <si>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</si>
  <si>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</si>
  <si>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</si>
  <si>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</si>
  <si>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</si>
  <si>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</si>
  <si>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</si>
  <si>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</si>
  <si>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</si>
  <si>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</si>
  <si>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</si>
  <si>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</si>
  <si>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</si>
  <si>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</si>
  <si>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</si>
  <si>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</si>
  <si>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</si>
  <si>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</si>
  <si>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</si>
  <si>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</si>
  <si>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</si>
  <si>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</si>
  <si>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</si>
  <si>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</si>
  <si>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</si>
  <si>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</si>
  <si>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</si>
  <si>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</si>
  <si>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</si>
  <si>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</si>
  <si>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</si>
  <si>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</si>
  <si>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</si>
  <si>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</si>
  <si>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</si>
  <si>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</si>
  <si>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</si>
  <si>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</si>
  <si>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</si>
  <si>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</si>
  <si>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</si>
  <si>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</si>
  <si>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</si>
  <si>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</si>
  <si>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</si>
  <si>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</si>
  <si>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</si>
  <si>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</si>
  <si>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</si>
  <si>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</si>
  <si>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</si>
  <si>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</si>
  <si>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</si>
  <si>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</si>
  <si>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</si>
  <si>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</si>
  <si>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</si>
  <si>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</si>
  <si>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</si>
  <si>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</si>
  <si>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</si>
  <si>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</si>
  <si>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</si>
  <si>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</si>
  <si>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</si>
  <si>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</si>
  <si>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</si>
  <si>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</si>
  <si>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</si>
  <si>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</si>
  <si>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</si>
  <si>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</si>
  <si>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</si>
  <si>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</si>
  <si>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</si>
  <si>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</si>
  <si>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</si>
  <si>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</si>
  <si>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</si>
  <si>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</si>
  <si>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</si>
  <si>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</si>
  <si>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</si>
  <si>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</si>
  <si>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</si>
  <si>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</si>
  <si>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</si>
  <si>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</si>
  <si>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</si>
  <si>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</si>
  <si>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</si>
  <si>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</si>
  <si>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</si>
  <si>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</si>
  <si>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</si>
  <si>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</si>
  <si>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</si>
  <si>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</si>
  <si>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</si>
  <si>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</si>
  <si>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</si>
  <si>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</si>
  <si>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</si>
  <si>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</si>
  <si>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</si>
  <si>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</si>
  <si>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</si>
  <si>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</si>
  <si>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</si>
  <si>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</si>
  <si>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</si>
  <si>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</si>
  <si>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</si>
  <si>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</si>
  <si>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</si>
  <si>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</si>
  <si>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</si>
  <si>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</si>
  <si>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</si>
  <si>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</si>
  <si>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</si>
  <si>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</si>
  <si>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</si>
  <si>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</si>
  <si>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</si>
  <si>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</si>
  <si>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</si>
  <si>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</si>
  <si>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</si>
  <si>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</si>
  <si>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</si>
  <si>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</si>
  <si>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</si>
  <si>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</si>
  <si>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</si>
  <si>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</si>
  <si>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</si>
  <si>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</si>
  <si>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</si>
  <si>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</si>
  <si>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</si>
  <si>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</si>
  <si>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</si>
  <si>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</si>
  <si>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</si>
  <si>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</si>
  <si>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</si>
  <si>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</si>
  <si>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</si>
  <si>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</si>
  <si>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</si>
  <si>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</si>
  <si>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</si>
  <si>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</si>
  <si>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</si>
  <si>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</si>
  <si>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</si>
  <si>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</si>
  <si>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</si>
  <si>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</si>
  <si>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</si>
  <si>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</si>
  <si>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</si>
  <si>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</si>
  <si>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</si>
  <si>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</si>
  <si>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</si>
  <si>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</si>
  <si>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</si>
  <si>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</si>
  <si>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</si>
  <si>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</si>
  <si>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</si>
  <si>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</si>
  <si>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</si>
  <si>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</si>
  <si>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</si>
  <si>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</si>
  <si>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</si>
  <si>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</si>
  <si>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</si>
  <si>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</si>
  <si>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</si>
  <si>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</si>
  <si>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</si>
  <si>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</si>
  <si>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</si>
  <si>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</si>
  <si>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</si>
  <si>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</si>
  <si>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</si>
  <si>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</si>
  <si>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</si>
  <si>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</si>
  <si>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</si>
  <si>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</si>
  <si>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</si>
  <si>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</si>
  <si>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</si>
  <si>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</si>
  <si>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</si>
  <si>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</si>
  <si>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</si>
  <si>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</si>
  <si>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</si>
  <si>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</si>
  <si>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</si>
  <si>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</si>
  <si>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</si>
  <si>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</si>
  <si>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</si>
  <si>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</si>
  <si>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</si>
  <si>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</si>
  <si>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</si>
  <si>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</si>
  <si>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</si>
  <si>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</si>
  <si>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</si>
  <si>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</si>
  <si>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</si>
  <si>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</si>
  <si>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</si>
  <si>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</si>
  <si>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</si>
  <si>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</si>
  <si>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</si>
  <si>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</si>
  <si>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</si>
  <si>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</si>
  <si>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</si>
  <si>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</si>
  <si>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</si>
  <si>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</si>
  <si>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</si>
  <si>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</si>
  <si>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</si>
  <si>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</si>
  <si>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</si>
  <si>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</si>
  <si>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</si>
  <si>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</si>
  <si>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</si>
  <si>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</si>
  <si>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</si>
  <si>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</si>
  <si>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</si>
  <si>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</si>
  <si>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</si>
  <si>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</si>
  <si>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</si>
  <si>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</si>
  <si>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</si>
  <si>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</si>
  <si>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</si>
  <si>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</si>
  <si>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</si>
  <si>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</si>
  <si>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</si>
  <si>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</si>
  <si>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</si>
  <si>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</si>
  <si>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</si>
  <si>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</si>
  <si>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</si>
  <si>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</si>
  <si>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</si>
  <si>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</si>
  <si>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</si>
  <si>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</si>
  <si>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</si>
  <si>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</si>
  <si>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</si>
  <si>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</si>
  <si>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</si>
  <si>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</si>
  <si>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</si>
  <si>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</si>
  <si>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</si>
  <si>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</si>
  <si>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</si>
  <si>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</si>
  <si>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</si>
  <si>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</si>
  <si>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</si>
  <si>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</si>
  <si>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</si>
  <si>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</si>
  <si>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</si>
  <si>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</si>
  <si>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</si>
  <si>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</si>
  <si>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</si>
  <si>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</si>
  <si>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</si>
  <si>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</si>
  <si>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</si>
  <si>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</si>
  <si>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</si>
  <si>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</si>
  <si>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</si>
  <si>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</si>
  <si>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</si>
  <si>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</si>
  <si>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</si>
  <si>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</si>
  <si>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</si>
  <si>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</si>
  <si>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</si>
  <si>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</si>
  <si>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</si>
  <si>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</si>
  <si>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</si>
  <si>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</si>
  <si>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</si>
  <si>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</si>
  <si>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</si>
  <si>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</si>
  <si>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</si>
  <si>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</si>
  <si>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</si>
  <si>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</si>
  <si>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</si>
  <si>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</si>
  <si>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</si>
  <si>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</si>
  <si>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</si>
  <si>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</si>
  <si>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</si>
  <si>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</si>
  <si>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</si>
  <si>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</si>
  <si>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</si>
  <si>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</si>
  <si>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</si>
  <si>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</si>
  <si>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</si>
  <si>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</si>
  <si>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</si>
  <si>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</si>
  <si>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</si>
  <si>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</si>
  <si>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</si>
  <si>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</si>
  <si>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</si>
  <si>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</si>
  <si>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</si>
  <si>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</si>
  <si>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</si>
  <si>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</si>
  <si>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</si>
  <si>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</si>
  <si>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</si>
  <si>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</si>
  <si>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</si>
  <si>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</si>
  <si>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</si>
  <si>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</si>
  <si>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</si>
  <si>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</si>
  <si>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</si>
  <si>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</si>
  <si>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</si>
  <si>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</si>
  <si>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</si>
  <si>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</si>
  <si>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</si>
  <si>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</si>
  <si>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</si>
  <si>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</si>
  <si>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</si>
  <si>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</si>
  <si>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</si>
  <si>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</si>
  <si>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</si>
  <si>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</si>
  <si>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</si>
  <si>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</si>
  <si>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</si>
  <si>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</si>
  <si>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</si>
  <si>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</si>
  <si>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</si>
  <si>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</si>
  <si>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</si>
  <si>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</si>
  <si>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</si>
  <si>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</si>
  <si>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</si>
  <si>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</si>
  <si>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</si>
  <si>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</si>
  <si>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</si>
  <si>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</si>
  <si>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</si>
  <si>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</si>
  <si>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</si>
  <si>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</si>
  <si>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</si>
  <si>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</si>
  <si>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</si>
  <si>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</si>
  <si>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</si>
  <si>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</si>
  <si>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</si>
  <si>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</si>
  <si>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</si>
  <si>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</si>
  <si>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</si>
  <si>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</si>
  <si>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</si>
  <si>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</si>
  <si>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</si>
  <si>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</si>
  <si>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</si>
  <si>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</si>
  <si>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</si>
  <si>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</si>
  <si>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</si>
  <si>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</si>
  <si>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</si>
  <si>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</si>
  <si>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</si>
  <si>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</si>
  <si>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</si>
  <si>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</si>
  <si>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</si>
  <si>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</si>
  <si>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</si>
  <si>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</si>
  <si>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</si>
  <si>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</si>
  <si>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</si>
  <si>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</si>
  <si>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</si>
  <si>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</si>
  <si>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</si>
  <si>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</si>
  <si>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</si>
  <si>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</si>
  <si>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</si>
  <si>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</si>
  <si>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</si>
  <si>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</si>
  <si>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</si>
  <si>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</si>
  <si>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</si>
  <si>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</si>
  <si>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</si>
  <si>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</si>
  <si>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</si>
  <si>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</si>
  <si>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</si>
  <si>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</si>
  <si>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</si>
  <si>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</si>
  <si>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</si>
  <si>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</si>
  <si>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</si>
  <si>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</si>
  <si>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</si>
  <si>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</si>
  <si>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</si>
  <si>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</si>
  <si>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</si>
  <si>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</si>
  <si>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</si>
  <si>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</si>
  <si>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</si>
  <si>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</si>
  <si>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</si>
  <si>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</si>
  <si>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</si>
  <si>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</si>
  <si>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</si>
  <si>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</si>
  <si>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</si>
  <si>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</si>
  <si>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</si>
  <si>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</si>
  <si>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</si>
  <si>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</si>
  <si>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</si>
  <si>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</si>
  <si>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</si>
  <si>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</si>
  <si>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</si>
  <si>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</si>
  <si>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</si>
  <si>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</si>
  <si>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</si>
  <si>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</si>
  <si>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</si>
  <si>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</si>
  <si>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</si>
  <si>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</si>
  <si>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</si>
  <si>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</si>
  <si>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</si>
  <si>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</si>
  <si>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</si>
  <si>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</si>
  <si>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</si>
  <si>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</si>
  <si>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</si>
  <si>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</si>
  <si>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</si>
  <si>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</si>
  <si>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</si>
  <si>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</si>
  <si>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</si>
  <si>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</si>
  <si>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</si>
  <si>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</si>
  <si>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</si>
  <si>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</si>
  <si>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</si>
  <si>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</si>
  <si>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</si>
  <si>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</si>
  <si>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</si>
  <si>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</si>
  <si>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</si>
  <si>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</si>
  <si>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</si>
  <si>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</si>
  <si>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</si>
  <si>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</si>
  <si>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</si>
  <si>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</si>
  <si>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</si>
  <si>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</si>
  <si>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</si>
  <si>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</si>
  <si>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</si>
  <si>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</si>
  <si>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</si>
  <si>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</si>
  <si>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</si>
  <si>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</si>
  <si>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</si>
  <si>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</si>
  <si>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</si>
  <si>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</si>
  <si>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</si>
  <si>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</si>
  <si>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</si>
  <si>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</si>
  <si>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</si>
  <si>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</si>
  <si>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</si>
  <si>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</si>
  <si>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</si>
  <si>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</si>
  <si>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</si>
  <si>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</si>
  <si>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</si>
  <si>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</si>
  <si>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</si>
  <si>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</si>
  <si>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</si>
  <si>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</si>
  <si>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</si>
  <si>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</si>
  <si>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</si>
  <si>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</si>
  <si>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</si>
  <si>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</si>
  <si>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</si>
  <si>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</si>
  <si>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</si>
  <si>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</si>
  <si>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</si>
  <si>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</si>
  <si>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</si>
  <si>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</si>
  <si>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</si>
  <si>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</si>
  <si>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</si>
  <si>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</si>
  <si>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</si>
  <si>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</si>
  <si>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</si>
  <si>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</si>
  <si>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</si>
  <si>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</si>
  <si>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</si>
  <si>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</si>
  <si>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</si>
  <si>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</si>
  <si>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</si>
  <si>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</si>
  <si>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</si>
  <si>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</si>
  <si>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</si>
  <si>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</si>
  <si>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</si>
  <si>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</si>
  <si>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</si>
  <si>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</si>
  <si>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</si>
  <si>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</si>
  <si>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</si>
  <si>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</si>
  <si>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</si>
  <si>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</si>
  <si>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</si>
  <si>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</si>
  <si>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</si>
  <si>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</si>
  <si>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</si>
  <si>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</si>
  <si>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</si>
  <si>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</si>
  <si>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</si>
  <si>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</si>
  <si>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</si>
  <si>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</si>
  <si>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</si>
  <si>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</si>
  <si>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</si>
  <si>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</si>
  <si>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</si>
  <si>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</si>
  <si>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</si>
  <si>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</si>
  <si>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</si>
  <si>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</si>
  <si>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</si>
  <si>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</si>
  <si>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</si>
  <si>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</si>
  <si>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</si>
  <si>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</si>
  <si>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</si>
  <si>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</si>
  <si>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</si>
  <si>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</si>
  <si>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</si>
  <si>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</si>
  <si>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</si>
  <si>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</si>
  <si>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</si>
  <si>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</si>
  <si>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</si>
  <si>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</si>
  <si>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</si>
  <si>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</si>
  <si>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</si>
  <si>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</si>
  <si>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</si>
  <si>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</si>
  <si>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</si>
  <si>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</si>
  <si>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</si>
  <si>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</si>
  <si>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</si>
  <si>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</si>
  <si>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</si>
  <si>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</si>
  <si>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</si>
  <si>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</si>
  <si>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</si>
  <si>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</si>
  <si>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</si>
  <si>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</si>
  <si>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</si>
  <si>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</si>
  <si>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</si>
  <si>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</si>
  <si>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</si>
  <si>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</si>
  <si>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</si>
  <si>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</si>
  <si>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</si>
  <si>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</si>
  <si>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</si>
  <si>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</si>
  <si>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</si>
  <si>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</si>
  <si>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</si>
  <si>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</si>
  <si>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</si>
  <si>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</si>
  <si>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</si>
  <si>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</si>
  <si>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</si>
  <si>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</si>
  <si>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</si>
  <si>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</si>
  <si>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</si>
  <si>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</si>
  <si>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</si>
  <si>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</si>
  <si>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</si>
  <si>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</si>
  <si>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</si>
  <si>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</si>
  <si>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</si>
  <si>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</si>
  <si>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</si>
  <si>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</si>
  <si>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</si>
  <si>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</si>
  <si>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</si>
  <si>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</si>
  <si>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</si>
  <si>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</si>
  <si>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</si>
  <si>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</si>
  <si>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</si>
  <si>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</si>
  <si>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</si>
  <si>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</si>
  <si>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</si>
  <si>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</si>
  <si>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</si>
  <si>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</si>
  <si>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</si>
  <si>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</si>
  <si>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</si>
  <si>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</si>
  <si>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</si>
  <si>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</si>
  <si>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</si>
  <si>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</si>
  <si>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</si>
  <si>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</si>
  <si>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</si>
  <si>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</si>
  <si>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</si>
  <si>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</si>
  <si>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</si>
  <si>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</si>
  <si>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</si>
  <si>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</si>
  <si>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</si>
  <si>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</si>
  <si>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</si>
  <si>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</si>
  <si>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</si>
  <si>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</si>
  <si>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</si>
  <si>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</si>
  <si>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</si>
  <si>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</si>
  <si>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</si>
  <si>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</si>
  <si>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</si>
  <si>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</si>
  <si>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</si>
  <si>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</si>
  <si>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</si>
  <si>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</si>
  <si>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</si>
  <si>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</si>
  <si>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</si>
  <si>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</si>
  <si>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</si>
  <si>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</si>
  <si>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</si>
  <si>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</si>
  <si>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</si>
  <si>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</si>
  <si>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</si>
  <si>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</si>
  <si>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</si>
  <si>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</si>
  <si>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</si>
  <si>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</si>
  <si>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</si>
  <si>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</si>
  <si>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</si>
  <si>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</si>
  <si>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</si>
  <si>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</si>
  <si>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</si>
  <si>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</si>
  <si>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</si>
  <si>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</si>
  <si>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</si>
  <si>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</si>
  <si>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</si>
  <si>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</si>
  <si>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</si>
  <si>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</si>
  <si>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</si>
  <si>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</si>
  <si>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</si>
  <si>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</si>
  <si>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</si>
  <si>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</si>
  <si>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</si>
  <si>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</si>
  <si>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</si>
  <si>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</si>
  <si>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</si>
  <si>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</si>
  <si>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</si>
  <si>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</si>
  <si>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</si>
  <si>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</si>
  <si>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</si>
  <si>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</si>
  <si>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</si>
  <si>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</si>
  <si>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</si>
  <si>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</si>
  <si>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</si>
  <si>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</si>
  <si>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</si>
  <si>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</si>
  <si>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</si>
  <si>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</si>
  <si>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</si>
  <si>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</si>
  <si>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</si>
  <si>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</si>
  <si>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</si>
  <si>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</si>
  <si>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</si>
  <si>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</si>
  <si>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</si>
  <si>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</si>
  <si>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</si>
  <si>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</si>
  <si>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</si>
  <si>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</si>
  <si>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</si>
  <si>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</si>
  <si>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</si>
  <si>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</si>
  <si>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</si>
  <si>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</si>
  <si>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</si>
  <si>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</si>
  <si>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</si>
  <si>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</si>
  <si>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</si>
  <si>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</si>
  <si>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</si>
  <si>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</si>
  <si>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</si>
  <si>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</si>
  <si>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</si>
  <si>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</si>
  <si>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</si>
  <si>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</si>
  <si>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</si>
  <si>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</si>
  <si>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</si>
  <si>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</si>
  <si>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</si>
  <si>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</si>
  <si>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</si>
  <si>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</si>
  <si>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</si>
  <si>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</si>
  <si>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</si>
  <si>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</si>
  <si>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</si>
  <si>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</si>
  <si>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</si>
  <si>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</si>
  <si>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</si>
  <si>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</si>
  <si>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</si>
  <si>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</si>
  <si>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</si>
  <si>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</si>
  <si>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</si>
  <si>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</si>
  <si>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</si>
  <si>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</si>
  <si>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</si>
  <si>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</si>
  <si>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</si>
  <si>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</si>
  <si>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</si>
  <si>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</si>
  <si>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</si>
  <si>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</si>
  <si>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</si>
  <si>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</si>
  <si>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</si>
  <si>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</si>
  <si>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</si>
  <si>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</si>
  <si>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</si>
  <si>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</si>
  <si>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</si>
  <si>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</si>
  <si>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</si>
  <si>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</si>
  <si>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</si>
  <si>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</si>
  <si>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</si>
  <si>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</si>
  <si>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</si>
  <si>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</si>
  <si>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</si>
  <si>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</si>
  <si>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</si>
  <si>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</si>
  <si>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</si>
  <si>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</si>
  <si>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</si>
  <si>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</si>
  <si>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</si>
  <si>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</si>
  <si>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</si>
  <si>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</si>
  <si>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</si>
  <si>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</si>
  <si>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</si>
  <si>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</si>
  <si>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</si>
  <si>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</si>
  <si>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</si>
  <si>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</si>
  <si>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</si>
  <si>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</si>
  <si>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</si>
  <si>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</si>
  <si>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</si>
  <si>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</si>
  <si>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</si>
  <si>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</si>
  <si>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</si>
  <si>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</si>
  <si>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</si>
  <si>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</si>
  <si>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</si>
  <si>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</si>
  <si>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</si>
  <si>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</si>
  <si>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</si>
  <si>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</si>
  <si>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</si>
  <si>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</si>
  <si>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</si>
  <si>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</si>
  <si>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</si>
  <si>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</si>
  <si>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</si>
  <si>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</si>
  <si>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</si>
  <si>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</si>
  <si>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</si>
  <si>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</si>
  <si>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</si>
  <si>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</si>
  <si>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</si>
  <si>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</si>
  <si>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</si>
  <si>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</si>
  <si>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</si>
  <si>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</si>
  <si>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</si>
  <si>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</si>
  <si>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</si>
  <si>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</si>
  <si>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</si>
  <si>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</si>
  <si>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</si>
  <si>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</si>
  <si>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</si>
  <si>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</si>
  <si>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</si>
  <si>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</si>
  <si>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</si>
  <si>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</si>
  <si>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</si>
  <si>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</si>
  <si>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</si>
  <si>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</si>
  <si>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</si>
  <si>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</si>
  <si>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</si>
  <si>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</si>
  <si>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</si>
  <si>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</si>
  <si>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</si>
  <si>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</si>
  <si>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</si>
  <si>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</si>
  <si>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</si>
  <si>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</si>
  <si>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</si>
  <si>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</si>
  <si>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</si>
  <si>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</si>
  <si>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</si>
  <si>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</si>
  <si>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</si>
  <si>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</si>
  <si>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</si>
  <si>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</si>
  <si>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</si>
  <si>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</si>
  <si>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</si>
  <si>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</si>
  <si>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</si>
  <si>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</si>
  <si>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</si>
  <si>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</si>
  <si>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</si>
  <si>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</si>
  <si>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</si>
  <si>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</si>
  <si>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</si>
  <si>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</si>
  <si>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</si>
  <si>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</si>
  <si>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</si>
  <si>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</si>
  <si>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</si>
  <si>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</si>
  <si>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</si>
  <si>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</si>
  <si>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</si>
  <si>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</si>
  <si>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</si>
  <si>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</si>
  <si>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</si>
  <si>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</si>
  <si>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</si>
  <si>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</si>
  <si>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</si>
  <si>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</si>
  <si>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</si>
  <si>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</si>
  <si>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</si>
  <si>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</si>
  <si>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</si>
  <si>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</si>
  <si>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</si>
  <si>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</si>
  <si>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</si>
  <si>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</si>
  <si>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</si>
  <si>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</si>
  <si>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</si>
  <si>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</si>
  <si>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</si>
  <si>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</si>
  <si>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</si>
  <si>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</si>
  <si>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</si>
  <si>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</si>
  <si>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</si>
  <si>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</si>
  <si>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</si>
  <si>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</si>
  <si>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</si>
  <si>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</si>
  <si>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</si>
  <si>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</si>
  <si>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</si>
  <si>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</si>
  <si>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</si>
  <si>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</si>
  <si>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</si>
  <si>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</si>
  <si>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</si>
  <si>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</si>
  <si>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</si>
  <si>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</si>
  <si>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</si>
  <si>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</si>
  <si>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</si>
  <si>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</si>
  <si>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</si>
  <si>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</si>
  <si>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</si>
  <si>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</si>
  <si>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</si>
  <si>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</si>
  <si>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</si>
  <si>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</si>
  <si>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</si>
  <si>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</si>
  <si>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</si>
  <si>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</si>
  <si>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</si>
  <si>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</si>
  <si>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</si>
  <si>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</si>
  <si>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</si>
  <si>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</si>
  <si>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</si>
  <si>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</si>
  <si>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</si>
  <si>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</si>
  <si>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</si>
  <si>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</si>
  <si>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</si>
  <si>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</si>
  <si>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</si>
  <si>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</si>
  <si>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</si>
  <si>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</si>
  <si>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</si>
  <si>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</si>
  <si>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</si>
  <si>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</si>
  <si>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</si>
  <si>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</si>
  <si>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</si>
  <si>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</si>
  <si>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</si>
  <si>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</si>
  <si>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</si>
  <si>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</si>
  <si>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</si>
  <si>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</si>
  <si>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</si>
  <si>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</si>
  <si>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</si>
  <si>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</si>
  <si>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</si>
  <si>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</si>
  <si>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</si>
  <si>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</si>
  <si>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</si>
  <si>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</si>
  <si>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</si>
  <si>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</si>
  <si>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</si>
  <si>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</si>
  <si>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</si>
  <si>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</si>
  <si>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</si>
  <si>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</si>
  <si>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</si>
  <si>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</si>
  <si>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</si>
  <si>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</si>
  <si>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</si>
  <si>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</si>
  <si>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</si>
  <si>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</si>
  <si>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</si>
  <si>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</si>
  <si>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</si>
  <si>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</si>
  <si>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</si>
  <si>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</si>
  <si>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</si>
  <si>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</si>
  <si>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</si>
  <si>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</si>
  <si>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</si>
  <si>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</si>
  <si>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</si>
  <si>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</si>
  <si>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</si>
  <si>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</si>
  <si>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</si>
  <si>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</si>
  <si>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</si>
  <si>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</si>
  <si>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</si>
  <si>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</si>
  <si>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</si>
  <si>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</si>
  <si>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</si>
  <si>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</si>
  <si>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</si>
  <si>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</si>
  <si>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</si>
  <si>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</si>
  <si>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</si>
  <si>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</si>
  <si>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</si>
  <si>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</si>
  <si>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</si>
  <si>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</si>
  <si>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</si>
  <si>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</si>
  <si>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</si>
  <si>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</si>
  <si>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</si>
  <si>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</si>
  <si>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</si>
  <si>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</si>
  <si>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</si>
  <si>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</si>
  <si>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</si>
  <si>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</si>
  <si>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</si>
  <si>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</si>
  <si>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</si>
  <si>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</si>
  <si>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</si>
  <si>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</si>
  <si>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</si>
  <si>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</si>
  <si>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</si>
  <si>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</si>
  <si>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</si>
  <si>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</si>
  <si>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</si>
  <si>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</si>
  <si>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</si>
  <si>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</si>
  <si>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</si>
  <si>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</si>
  <si>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</si>
  <si>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</si>
  <si>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</si>
  <si>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</si>
  <si>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</si>
  <si>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</si>
  <si>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</si>
  <si>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</si>
  <si>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</si>
  <si>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</si>
  <si>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</si>
  <si>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</si>
  <si>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</si>
  <si>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</si>
  <si>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</si>
  <si>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</si>
  <si>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</si>
  <si>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</si>
  <si>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</si>
  <si>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</si>
  <si>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</si>
  <si>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</si>
  <si>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</si>
  <si>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</si>
  <si>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</si>
  <si>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</si>
  <si>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</si>
  <si>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</si>
  <si>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</si>
  <si>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</si>
  <si>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</si>
  <si>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</si>
  <si>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</si>
  <si>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</si>
  <si>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</si>
  <si>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</si>
  <si>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</si>
  <si>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</si>
  <si>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</si>
  <si>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</si>
  <si>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</si>
  <si>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</si>
  <si>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</si>
  <si>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</si>
  <si>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</si>
  <si>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</si>
  <si>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</si>
  <si>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</si>
  <si>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</si>
  <si>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</si>
  <si>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</si>
  <si>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</si>
  <si>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</si>
  <si>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</si>
  <si>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</si>
  <si>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</si>
  <si>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</si>
  <si>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</si>
  <si>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</si>
  <si>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</si>
  <si>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</si>
  <si>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</si>
  <si>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</si>
  <si>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</si>
  <si>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</si>
  <si>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</si>
  <si>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</si>
  <si>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</si>
  <si>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</si>
  <si>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</si>
  <si>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</si>
  <si>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</si>
  <si>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</si>
  <si>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</si>
  <si>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</si>
  <si>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</si>
  <si>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</si>
  <si>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</si>
  <si>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</si>
  <si>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</si>
  <si>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</si>
  <si>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</si>
  <si>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</si>
  <si>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</si>
  <si>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</si>
  <si>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</si>
  <si>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</si>
  <si>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</si>
  <si>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</si>
  <si>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</si>
  <si>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</si>
  <si>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</si>
  <si>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</si>
  <si>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</si>
  <si>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</si>
  <si>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</si>
  <si>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</si>
  <si>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</si>
  <si>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</si>
  <si>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</si>
  <si>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</si>
  <si>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</si>
  <si>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</si>
  <si>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</si>
  <si>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</si>
  <si>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</si>
  <si>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</si>
  <si>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</si>
  <si>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</si>
  <si>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</si>
  <si>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</si>
  <si>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</si>
  <si>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</si>
  <si>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</si>
  <si>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</si>
  <si>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</si>
  <si>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</si>
  <si>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</si>
  <si>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</si>
  <si>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</si>
  <si>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</si>
  <si>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</si>
  <si>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</si>
  <si>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</si>
  <si>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</si>
  <si>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</si>
  <si>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</si>
  <si>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</si>
  <si>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</si>
  <si>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</si>
  <si>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</si>
  <si>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</si>
  <si>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</si>
  <si>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</si>
  <si>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</si>
  <si>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</si>
  <si>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</si>
  <si>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</si>
  <si>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</si>
  <si>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</si>
  <si>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</si>
  <si>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</si>
  <si>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</si>
  <si>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</si>
  <si>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</si>
  <si>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</si>
  <si>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</si>
  <si>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</si>
  <si>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</si>
  <si>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</si>
  <si>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</si>
  <si>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</si>
  <si>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</si>
  <si>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</si>
  <si>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</si>
  <si>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</si>
  <si>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</si>
  <si>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</si>
  <si>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</si>
  <si>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</si>
  <si>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</si>
  <si>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</si>
  <si>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</si>
  <si>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</si>
  <si>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</si>
  <si>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</si>
  <si>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</si>
  <si>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</si>
  <si>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</si>
  <si>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</si>
  <si>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</si>
  <si>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</si>
  <si>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</si>
  <si>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</si>
  <si>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</si>
  <si>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</si>
  <si>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</si>
  <si>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</si>
  <si>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</si>
  <si>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</si>
  <si>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</si>
  <si>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</si>
  <si>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</si>
  <si>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</si>
  <si>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</si>
  <si>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</si>
  <si>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</si>
  <si>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</si>
  <si>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</si>
  <si>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</si>
  <si>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</si>
  <si>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</si>
  <si>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</si>
  <si>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</si>
  <si>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</si>
  <si>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</si>
  <si>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</si>
  <si>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</si>
  <si>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</si>
  <si>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</si>
  <si>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</si>
  <si>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</si>
  <si>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</si>
  <si>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</si>
  <si>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</si>
  <si>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</si>
  <si>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</si>
  <si>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</si>
  <si>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</si>
  <si>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</si>
  <si>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</si>
  <si>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</si>
  <si>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</si>
  <si>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</si>
  <si>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</si>
  <si>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</si>
  <si>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</si>
  <si>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</si>
  <si>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</si>
  <si>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</si>
  <si>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</si>
  <si>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</si>
  <si>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</si>
  <si>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</si>
  <si>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</si>
  <si>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</si>
  <si>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</si>
  <si>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</si>
  <si>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</si>
  <si>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</si>
  <si>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</si>
  <si>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</si>
  <si>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</si>
  <si>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</si>
  <si>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</si>
  <si>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</si>
  <si>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</si>
  <si>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</si>
  <si>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</si>
  <si>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</si>
  <si>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</si>
  <si>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</si>
  <si>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</si>
  <si>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</si>
  <si>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</si>
  <si>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</si>
  <si>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</si>
  <si>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</si>
  <si>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</si>
  <si>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</si>
  <si>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</si>
  <si>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</si>
  <si>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</si>
  <si>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</si>
  <si>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</si>
  <si>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</si>
  <si>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</si>
  <si>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</si>
  <si>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</si>
  <si>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</si>
  <si>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</si>
  <si>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</si>
  <si>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</si>
  <si>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</si>
  <si>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</si>
  <si>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</si>
  <si>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</si>
  <si>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</si>
  <si>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</si>
  <si>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</si>
  <si>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</si>
  <si>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</si>
  <si>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</si>
  <si>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</si>
  <si>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</si>
  <si>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</si>
  <si>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</si>
  <si>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</si>
  <si>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</si>
  <si>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</si>
  <si>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</si>
  <si>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</si>
  <si>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</si>
  <si>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</si>
  <si>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</si>
  <si>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</si>
  <si>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</si>
  <si>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</si>
  <si>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</si>
  <si>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</si>
  <si>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</si>
  <si>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</si>
  <si>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</si>
  <si>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</si>
  <si>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</si>
  <si>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</si>
  <si>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</si>
  <si>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</si>
  <si>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</si>
  <si>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</si>
  <si>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</si>
  <si>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</si>
  <si>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</si>
  <si>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</si>
  <si>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</si>
  <si>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</si>
  <si>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</si>
  <si>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</si>
  <si>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</si>
  <si>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</si>
  <si>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</si>
  <si>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</si>
  <si>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</si>
  <si>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</si>
  <si>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</si>
  <si>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</si>
  <si>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</si>
  <si>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</si>
  <si>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</si>
  <si>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</si>
  <si>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</si>
  <si>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</si>
  <si>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</si>
  <si>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</si>
  <si>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</si>
  <si>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</si>
  <si>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</si>
  <si>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</si>
  <si>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</si>
  <si>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</si>
  <si>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</si>
  <si>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</si>
  <si>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</si>
  <si>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</si>
  <si>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</si>
  <si>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</si>
  <si>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</si>
  <si>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</si>
  <si>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</si>
  <si>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</si>
  <si>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</si>
  <si>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</si>
  <si>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</si>
  <si>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</si>
  <si>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</si>
  <si>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</si>
  <si>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</si>
  <si>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</si>
  <si>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</si>
  <si>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</si>
  <si>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</si>
  <si>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</si>
  <si>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</si>
  <si>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</si>
  <si>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</si>
  <si>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</si>
  <si>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</si>
  <si>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</si>
  <si>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</si>
  <si>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</si>
  <si>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</si>
  <si>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</si>
  <si>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</si>
  <si>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</si>
  <si>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</si>
  <si>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</si>
  <si>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</si>
  <si>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</si>
  <si>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</si>
  <si>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</si>
  <si>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</si>
  <si>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</si>
  <si>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</si>
  <si>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</si>
  <si>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</si>
  <si>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</si>
  <si>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</si>
  <si>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</si>
  <si>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</si>
  <si>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</si>
  <si>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</si>
  <si>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</si>
  <si>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</si>
  <si>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</si>
  <si>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</si>
  <si>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</si>
  <si>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</si>
  <si>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</si>
  <si>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</si>
  <si>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</si>
  <si>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</si>
  <si>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</si>
  <si>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</si>
  <si>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</si>
  <si>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</si>
  <si>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</si>
  <si>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</si>
  <si>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</si>
  <si>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</si>
  <si>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</si>
  <si>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</si>
  <si>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</si>
  <si>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</si>
  <si>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</si>
  <si>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</si>
  <si>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</si>
  <si>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</si>
  <si>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</si>
  <si>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</si>
  <si>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</si>
  <si>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</si>
  <si>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</si>
  <si>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</si>
  <si>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</si>
  <si>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</si>
  <si>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</si>
  <si>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</si>
  <si>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</si>
  <si>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</si>
  <si>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</si>
  <si>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</si>
  <si>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</si>
  <si>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</si>
  <si>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</si>
  <si>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</si>
  <si>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</si>
  <si>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</si>
  <si>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</si>
  <si>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</si>
  <si>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</si>
  <si>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</si>
  <si>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</si>
  <si>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</si>
  <si>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</si>
  <si>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</si>
  <si>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</si>
  <si>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</si>
  <si>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</si>
  <si>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</si>
  <si>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</si>
  <si>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</si>
  <si>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</si>
  <si>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</si>
  <si>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</si>
  <si>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</si>
  <si>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</si>
  <si>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</si>
  <si>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</si>
  <si>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</si>
  <si>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</si>
  <si>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</si>
  <si>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</si>
  <si>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</si>
  <si>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</si>
  <si>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</si>
  <si>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</si>
  <si>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</si>
  <si>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</si>
  <si>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</si>
  <si>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</si>
  <si>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</si>
  <si>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</si>
  <si>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</si>
  <si>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</si>
  <si>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</si>
  <si>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</si>
  <si>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</si>
  <si>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</si>
  <si>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</si>
  <si>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</si>
  <si>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</si>
  <si>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</si>
  <si>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</si>
  <si>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</si>
  <si>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</si>
  <si>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</si>
  <si>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</si>
  <si>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</si>
  <si>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</si>
  <si>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</si>
  <si>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</si>
  <si>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</si>
  <si>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</si>
  <si>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</si>
  <si>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</si>
  <si>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</si>
  <si>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</si>
  <si>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</si>
  <si>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</si>
  <si>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</si>
  <si>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</si>
  <si>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</si>
  <si>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</si>
  <si>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</si>
  <si>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</si>
  <si>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</si>
  <si>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</si>
  <si>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</si>
  <si>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</si>
  <si>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</si>
  <si>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</si>
  <si>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</si>
  <si>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</si>
  <si>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</si>
  <si>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</si>
  <si>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</si>
  <si>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</si>
  <si>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</si>
  <si>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</si>
  <si>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</si>
  <si>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</si>
  <si>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</si>
  <si>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</si>
  <si>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</si>
  <si>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</si>
  <si>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</si>
  <si>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</si>
  <si>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</si>
  <si>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</si>
  <si>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</si>
  <si>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</si>
  <si>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</si>
  <si>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</si>
  <si>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</si>
  <si>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</si>
  <si>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</si>
  <si>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</si>
  <si>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</si>
  <si>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</si>
  <si>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</si>
  <si>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</si>
  <si>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</si>
  <si>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</si>
  <si>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</si>
  <si>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</si>
  <si>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</si>
  <si>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</si>
  <si>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</si>
  <si>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</si>
  <si>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</si>
  <si>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</si>
  <si>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</si>
  <si>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</si>
  <si>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</si>
  <si>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</si>
  <si>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</si>
  <si>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</si>
  <si>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</si>
  <si>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</si>
  <si>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</si>
  <si>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</si>
  <si>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</si>
  <si>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</si>
  <si>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</si>
  <si>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</si>
  <si>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</si>
  <si>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</si>
  <si>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</si>
  <si>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</si>
  <si>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</si>
  <si>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</si>
  <si>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</si>
  <si>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</si>
  <si>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</si>
  <si>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</si>
  <si>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</si>
  <si>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</si>
  <si>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</si>
  <si>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</si>
  <si>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</si>
  <si>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</si>
  <si>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</si>
  <si>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</si>
  <si>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</si>
  <si>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</si>
  <si>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</si>
  <si>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</si>
  <si>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</si>
  <si>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</si>
  <si>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</si>
  <si>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</si>
  <si>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</si>
  <si>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</si>
  <si>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</si>
  <si>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</si>
  <si>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</si>
  <si>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</si>
  <si>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</si>
  <si>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</si>
  <si>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</si>
  <si>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</si>
  <si>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</si>
  <si>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</si>
  <si>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</si>
  <si>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</si>
  <si>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</si>
  <si>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</si>
  <si>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</si>
  <si>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</si>
  <si>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</si>
  <si>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</si>
  <si>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</si>
  <si>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</si>
  <si>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</si>
  <si>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</si>
  <si>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</si>
  <si>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</si>
  <si>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</si>
  <si>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</si>
  <si>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</si>
  <si>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</si>
  <si>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</si>
  <si>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</si>
  <si>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</si>
  <si>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</si>
  <si>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</si>
  <si>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</si>
  <si>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</si>
  <si>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</si>
  <si>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</si>
  <si>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</si>
  <si>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</si>
  <si>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</si>
  <si>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</si>
  <si>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</si>
  <si>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</si>
  <si>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</si>
  <si>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</si>
  <si>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</si>
  <si>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</si>
  <si>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</si>
  <si>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</si>
  <si>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</si>
  <si>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</si>
  <si>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</si>
  <si>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</si>
  <si>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</si>
  <si>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</si>
  <si>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</si>
  <si>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</si>
  <si>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</si>
  <si>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</si>
  <si>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</si>
  <si>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</si>
  <si>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</si>
  <si>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</si>
  <si>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</si>
  <si>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</si>
  <si>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</si>
  <si>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</si>
  <si>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</si>
  <si>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</si>
  <si>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</si>
  <si>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</si>
  <si>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</si>
  <si>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</si>
  <si>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</si>
  <si>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</si>
  <si>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</si>
  <si>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</si>
  <si>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</si>
  <si>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</si>
  <si>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</si>
  <si>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</si>
  <si>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</si>
  <si>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</si>
  <si>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</si>
  <si>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</si>
  <si>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</si>
  <si>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</si>
  <si>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</si>
  <si>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</si>
  <si>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</si>
  <si>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</si>
  <si>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</si>
  <si>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</si>
  <si>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</si>
  <si>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</si>
  <si>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</si>
  <si>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</si>
  <si>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</si>
  <si>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</si>
  <si>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</si>
  <si>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</si>
  <si>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</si>
  <si>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</si>
  <si>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</si>
  <si>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</si>
  <si>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</si>
  <si>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</si>
  <si>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</si>
  <si>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</si>
  <si>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</si>
  <si>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</si>
  <si>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</si>
  <si>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</si>
  <si>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</si>
  <si>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</si>
  <si>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</si>
  <si>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</si>
  <si>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</si>
  <si>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</si>
  <si>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</si>
  <si>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</si>
  <si>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</si>
  <si>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</si>
  <si>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</si>
  <si>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</si>
  <si>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</si>
  <si>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</si>
  <si>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</si>
  <si>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</si>
  <si>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</si>
  <si>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</si>
  <si>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</si>
  <si>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</si>
  <si>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</si>
  <si>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</si>
  <si>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</si>
  <si>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</si>
  <si>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</si>
  <si>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</si>
  <si>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</si>
  <si>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</si>
  <si>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</si>
  <si>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</si>
  <si>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</si>
  <si>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</si>
  <si>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</si>
  <si>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</si>
  <si>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</si>
  <si>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</si>
  <si>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</si>
  <si>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</si>
  <si>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</si>
  <si>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</si>
  <si>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</si>
  <si>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</si>
  <si>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</si>
  <si>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</si>
  <si>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</si>
  <si>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</si>
  <si>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</si>
  <si>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</si>
  <si>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</si>
  <si>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</si>
  <si>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</si>
  <si>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</si>
  <si>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</si>
  <si>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</si>
  <si>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</si>
  <si>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</si>
  <si>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</si>
  <si>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</si>
  <si>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</si>
  <si>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</si>
  <si>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</si>
  <si>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</si>
  <si>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</si>
  <si>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</si>
  <si>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</si>
  <si>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</si>
  <si>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</si>
  <si>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</si>
  <si>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</si>
  <si>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</si>
  <si>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</si>
  <si>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</si>
  <si>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</si>
  <si>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</si>
  <si>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</si>
  <si>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</si>
  <si>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</si>
  <si>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</si>
  <si>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</si>
  <si>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</si>
  <si>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</si>
  <si>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</si>
  <si>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</si>
  <si>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</si>
  <si>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</si>
  <si>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</si>
  <si>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</si>
  <si>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</si>
  <si>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</si>
  <si>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</si>
  <si>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</si>
  <si>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</si>
  <si>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</si>
  <si>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</si>
  <si>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</si>
  <si>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</si>
  <si>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</si>
  <si>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</si>
  <si>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</si>
  <si>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</si>
  <si>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</si>
  <si>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</si>
  <si>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</si>
  <si>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</si>
  <si>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</si>
  <si>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</si>
  <si>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</si>
  <si>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</si>
  <si>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</si>
  <si>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</si>
  <si>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</si>
  <si>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</si>
  <si>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</si>
  <si>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</si>
  <si>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</si>
  <si>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</si>
  <si>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</si>
  <si>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</si>
  <si>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</si>
  <si>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</si>
  <si>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</si>
  <si>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</si>
  <si>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</si>
  <si>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</si>
  <si>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</si>
  <si>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</si>
  <si>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</si>
  <si>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</si>
  <si>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</si>
  <si>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</si>
  <si>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</si>
  <si>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</si>
  <si>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</si>
  <si>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</si>
  <si>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</si>
  <si>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</si>
  <si>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</si>
  <si>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</si>
  <si>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</si>
  <si>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</si>
  <si>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</si>
  <si>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</si>
  <si>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</si>
  <si>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</si>
  <si>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</si>
  <si>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</si>
  <si>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</si>
  <si>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</si>
  <si>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</si>
  <si>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</si>
  <si>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</si>
  <si>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</si>
  <si>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</si>
  <si>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</si>
  <si>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</si>
  <si>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</si>
  <si>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</si>
  <si>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</si>
  <si>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</si>
  <si>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</si>
  <si>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</si>
  <si>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</si>
  <si>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</si>
  <si>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</si>
  <si>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</si>
  <si>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</si>
  <si>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</si>
  <si>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</si>
  <si>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</si>
  <si>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</si>
  <si>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</si>
  <si>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</si>
  <si>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</si>
  <si>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</si>
  <si>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</si>
  <si>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</si>
  <si>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</si>
  <si>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</si>
  <si>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</si>
  <si>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</si>
  <si>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</si>
  <si>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</si>
  <si>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</si>
  <si>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</si>
  <si>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</si>
  <si>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</si>
  <si>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</si>
  <si>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</si>
  <si>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</si>
  <si>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</si>
  <si>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</si>
  <si>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</si>
  <si>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</si>
  <si>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</si>
  <si>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</si>
  <si>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</si>
  <si>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</si>
  <si>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</si>
  <si>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</si>
  <si>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</si>
  <si>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</si>
  <si>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</si>
  <si>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</si>
  <si>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</si>
  <si>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</si>
  <si>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</si>
  <si>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</si>
  <si>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</si>
  <si>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</si>
  <si>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</si>
  <si>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</si>
  <si>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</si>
  <si>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</si>
  <si>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</si>
  <si>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</si>
  <si>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</si>
  <si>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</si>
  <si>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</si>
  <si>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</si>
  <si>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</si>
  <si>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</si>
  <si>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</si>
  <si>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</si>
  <si>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</si>
  <si>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</si>
  <si>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</si>
  <si>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</si>
  <si>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</si>
  <si>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</si>
  <si>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</si>
  <si>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</si>
  <si>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</si>
  <si>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</si>
  <si>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</si>
  <si>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</si>
  <si>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</si>
  <si>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</si>
  <si>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</si>
  <si>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</si>
  <si>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</si>
  <si>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</si>
  <si>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</si>
  <si>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</si>
  <si>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</si>
  <si>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</si>
  <si>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</si>
  <si>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</si>
  <si>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</si>
  <si>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</si>
  <si>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</si>
  <si>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</si>
  <si>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</si>
  <si>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</si>
  <si>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</si>
  <si>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</si>
  <si>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</si>
  <si>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</si>
  <si>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</si>
  <si>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</si>
  <si>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</si>
  <si>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</si>
  <si>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</si>
  <si>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</si>
  <si>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</si>
  <si>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</si>
  <si>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</si>
  <si>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</si>
  <si>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</si>
  <si>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</si>
  <si>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</si>
  <si>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</si>
  <si>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</si>
  <si>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</si>
  <si>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</si>
  <si>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</si>
  <si>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</si>
  <si>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</si>
  <si>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</si>
  <si>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</si>
  <si>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</si>
  <si>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</si>
  <si>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</si>
  <si>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</si>
  <si>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</si>
  <si>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</si>
  <si>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</si>
  <si>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</si>
  <si>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</si>
  <si>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</si>
  <si>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</si>
  <si>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</si>
  <si>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</si>
  <si>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</si>
  <si>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</si>
  <si>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</si>
  <si>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</si>
  <si>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</si>
  <si>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</si>
  <si>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</si>
  <si>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</si>
  <si>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</si>
  <si>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</si>
  <si>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</si>
  <si>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</si>
  <si>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</si>
  <si>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</si>
  <si>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</si>
  <si>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</si>
  <si>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</si>
  <si>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</si>
  <si>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</si>
  <si>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</si>
  <si>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</si>
  <si>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</si>
  <si>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</si>
  <si>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</si>
  <si>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</si>
  <si>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</si>
  <si>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</si>
  <si>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</si>
  <si>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</si>
  <si>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</si>
  <si>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</si>
  <si>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</si>
  <si>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</si>
  <si>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</si>
  <si>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</si>
  <si>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</si>
  <si>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</si>
  <si>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</si>
  <si>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</si>
  <si>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</si>
  <si>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</si>
  <si>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</si>
  <si>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</si>
  <si>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</si>
  <si>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</si>
  <si>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</si>
  <si>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</si>
  <si>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</si>
  <si>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</si>
  <si>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</si>
  <si>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</si>
  <si>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</si>
  <si>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</si>
  <si>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</si>
  <si>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</si>
  <si>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</si>
  <si>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</si>
  <si>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</si>
  <si>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</si>
  <si>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</si>
  <si>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</si>
  <si>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</si>
  <si>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</si>
  <si>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</si>
  <si>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</si>
  <si>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</si>
  <si>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</si>
  <si>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</si>
  <si>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</si>
  <si>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</si>
  <si>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</si>
  <si>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</si>
  <si>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</si>
  <si>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</si>
  <si>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</si>
  <si>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</si>
  <si>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</si>
  <si>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</si>
  <si>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</si>
  <si>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</si>
  <si>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</si>
  <si>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</si>
  <si>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</si>
  <si>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</si>
  <si>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</si>
  <si>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</si>
  <si>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</si>
  <si>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</si>
  <si>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</si>
  <si>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</si>
  <si>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</si>
  <si>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</si>
  <si>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</si>
  <si>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</si>
  <si>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</si>
  <si>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</si>
  <si>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</si>
  <si>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</si>
  <si>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</si>
  <si>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</si>
  <si>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</si>
  <si>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</si>
  <si>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</si>
  <si>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</si>
  <si>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</si>
  <si>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</si>
  <si>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</si>
  <si>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</si>
  <si>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</si>
  <si>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</si>
  <si>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</si>
  <si>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</si>
  <si>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</si>
  <si>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</si>
  <si>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</si>
  <si>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</si>
  <si>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</si>
  <si>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</si>
  <si>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</si>
  <si>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</si>
  <si>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</si>
  <si>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</si>
  <si>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</si>
  <si>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</si>
  <si>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</si>
  <si>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</si>
  <si>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</si>
  <si>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</si>
  <si>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</si>
  <si>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</si>
  <si>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</si>
  <si>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</si>
  <si>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</si>
  <si>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</si>
  <si>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</si>
  <si>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</si>
  <si>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</si>
  <si>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</si>
  <si>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</si>
  <si>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</si>
  <si>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</si>
  <si>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</si>
  <si>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</si>
  <si>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</si>
  <si>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</si>
  <si>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</si>
  <si>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</si>
  <si>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</si>
  <si>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</si>
  <si>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</si>
  <si>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</si>
  <si>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</si>
  <si>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</si>
  <si>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</si>
  <si>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</si>
  <si>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</si>
  <si>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</si>
  <si>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</si>
  <si>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</si>
  <si>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</si>
  <si>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</si>
  <si>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</si>
  <si>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</si>
  <si>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</si>
  <si>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</si>
  <si>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</si>
  <si>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</si>
  <si>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</si>
  <si>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</si>
  <si>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</si>
  <si>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</si>
  <si>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</si>
  <si>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</si>
  <si>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</si>
  <si>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</si>
  <si>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</si>
  <si>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</si>
  <si>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</si>
  <si>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</si>
  <si>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</si>
  <si>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</si>
  <si>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</si>
  <si>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</si>
  <si>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</si>
  <si>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</si>
  <si>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</si>
  <si>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</si>
  <si>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</si>
  <si>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</si>
  <si>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</si>
  <si>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</si>
  <si>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</si>
  <si>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</si>
  <si>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</si>
  <si>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</si>
  <si>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</si>
  <si>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</si>
  <si>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</si>
  <si>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</si>
  <si>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</si>
  <si>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</si>
  <si>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</si>
  <si>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</si>
  <si>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</si>
  <si>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</si>
  <si>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</si>
  <si>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</si>
  <si>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</si>
  <si>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</si>
  <si>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</si>
  <si>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</si>
  <si>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</si>
  <si>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</si>
  <si>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</si>
  <si>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</si>
  <si>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</si>
  <si>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</si>
  <si>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</si>
  <si>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</si>
  <si>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</si>
  <si>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</si>
  <si>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</si>
  <si>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</si>
  <si>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</si>
  <si>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</si>
  <si>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</si>
  <si>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</si>
  <si>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</si>
  <si>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</si>
  <si>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</si>
  <si>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</si>
  <si>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</si>
  <si>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</si>
  <si>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</si>
  <si>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</si>
  <si>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</si>
  <si>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</si>
  <si>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</si>
  <si>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</si>
  <si>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</si>
  <si>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</si>
  <si>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</si>
  <si>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</si>
  <si>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</si>
  <si>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</si>
  <si>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</si>
  <si>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</si>
  <si>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</si>
  <si>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</si>
  <si>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</si>
  <si>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</si>
  <si>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</si>
  <si>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</si>
  <si>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</si>
  <si>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</si>
  <si>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</si>
  <si>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</si>
  <si>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</si>
  <si>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</si>
  <si>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</si>
  <si>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</si>
  <si>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</si>
  <si>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</si>
  <si>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</si>
  <si>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</si>
  <si>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</si>
  <si>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</si>
  <si>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</si>
  <si>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</si>
  <si>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</si>
  <si>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</si>
  <si>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</si>
  <si>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</si>
  <si>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</si>
  <si>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</si>
  <si>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</si>
  <si>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</si>
  <si>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</si>
  <si>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</si>
  <si>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</si>
  <si>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</si>
  <si>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</si>
  <si>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</si>
  <si>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</si>
  <si>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</si>
  <si>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</si>
  <si>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</si>
  <si>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</si>
  <si>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</si>
  <si>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</si>
  <si>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</si>
  <si>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</si>
  <si>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</si>
  <si>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</si>
  <si>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</si>
  <si>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</si>
  <si>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</si>
  <si>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</si>
  <si>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</si>
  <si>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</si>
  <si>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</si>
  <si>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</si>
  <si>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</si>
  <si>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</si>
  <si>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</si>
  <si>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</si>
  <si>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</si>
  <si>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</si>
  <si>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</si>
  <si>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</si>
  <si>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</si>
  <si>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</si>
  <si>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</si>
  <si>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</si>
  <si>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</si>
  <si>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</si>
  <si>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</si>
  <si>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</si>
  <si>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</si>
  <si>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</si>
  <si>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</si>
  <si>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</si>
  <si>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</si>
  <si>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</si>
  <si>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</si>
  <si>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</si>
  <si>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</si>
  <si>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</si>
  <si>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</si>
  <si>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</si>
  <si>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</si>
  <si>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</si>
  <si>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</si>
  <si>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</si>
  <si>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</si>
  <si>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</si>
  <si>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</si>
  <si>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</si>
  <si>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</si>
  <si>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</si>
  <si>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</si>
  <si>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</si>
  <si>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</si>
  <si>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</si>
  <si>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</si>
  <si>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</si>
  <si>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</si>
  <si>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</si>
  <si>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</si>
  <si>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</si>
  <si>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</si>
  <si>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</si>
  <si>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</si>
  <si>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</si>
  <si>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</si>
  <si>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</si>
  <si>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</si>
  <si>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</si>
  <si>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</si>
  <si>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</si>
  <si>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</si>
  <si>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</si>
  <si>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</si>
  <si>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</si>
  <si>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</si>
  <si>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</si>
  <si>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</si>
  <si>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</si>
  <si>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</si>
  <si>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</si>
  <si>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</si>
  <si>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</si>
  <si>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</si>
  <si>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</si>
  <si>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</si>
  <si>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</si>
  <si>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</si>
  <si>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</si>
  <si>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</si>
  <si>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</si>
  <si>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</si>
  <si>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</si>
  <si>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</si>
  <si>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</si>
  <si>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</si>
  <si>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</si>
  <si>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</si>
  <si>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</si>
  <si>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</si>
  <si>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</si>
  <si>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</si>
  <si>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</si>
  <si>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</si>
  <si>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</si>
  <si>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</si>
  <si>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</si>
  <si>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</si>
  <si>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</si>
  <si>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</si>
  <si>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</si>
  <si>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</si>
  <si>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</si>
  <si>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</si>
  <si>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</si>
  <si>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</si>
  <si>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</si>
  <si>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</si>
  <si>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</si>
  <si>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</si>
  <si>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</si>
  <si>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</si>
  <si>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</si>
  <si>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</si>
  <si>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</si>
  <si>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</si>
  <si>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</si>
  <si>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</si>
  <si>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</si>
  <si>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</si>
  <si>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</si>
  <si>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</si>
  <si>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</si>
  <si>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</si>
  <si>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</si>
  <si>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</si>
  <si>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</si>
  <si>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</si>
  <si>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</si>
  <si>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</si>
  <si>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</si>
  <si>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</si>
  <si>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</si>
  <si>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</si>
  <si>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</si>
  <si>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</si>
  <si>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</si>
  <si>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</si>
  <si>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</si>
  <si>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</si>
  <si>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</si>
  <si>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</si>
  <si>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</si>
  <si>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</si>
  <si>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</si>
  <si>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</si>
  <si>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</si>
  <si>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</si>
  <si>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</si>
  <si>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</si>
  <si>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</si>
  <si>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</si>
  <si>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</si>
  <si>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</si>
  <si>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</si>
  <si>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</si>
  <si>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</si>
  <si>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</si>
  <si>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</si>
  <si>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</si>
  <si>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</si>
  <si>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</si>
  <si>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</si>
  <si>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</si>
  <si>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</si>
  <si>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</si>
  <si>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</si>
  <si>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</si>
  <si>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</si>
  <si>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</si>
  <si>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</si>
  <si>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</si>
  <si>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</si>
  <si>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</si>
  <si>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</si>
  <si>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</si>
  <si>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</si>
  <si>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</si>
  <si>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</si>
  <si>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</si>
  <si>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</si>
  <si>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</si>
  <si>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</si>
  <si>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</si>
  <si>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</si>
  <si>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</si>
  <si>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</si>
  <si>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</si>
  <si>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</si>
  <si>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</si>
  <si>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</si>
  <si>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</si>
  <si>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</si>
  <si>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</si>
  <si>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</si>
  <si>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</si>
  <si>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</si>
  <si>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</si>
  <si>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</si>
  <si>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</si>
  <si>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</si>
  <si>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</si>
  <si>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</si>
  <si>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</si>
  <si>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</si>
  <si>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</si>
  <si>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</si>
  <si>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</si>
  <si>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</si>
  <si>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</si>
  <si>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</si>
  <si>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</si>
  <si>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</si>
  <si>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</si>
  <si>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</si>
  <si>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</si>
  <si>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</si>
  <si>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</si>
  <si>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</si>
  <si>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</si>
  <si>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</si>
  <si>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</si>
  <si>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</si>
  <si>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</si>
  <si>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</si>
  <si>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</si>
  <si>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</si>
  <si>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</si>
  <si>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</si>
  <si>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</si>
  <si>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</si>
  <si>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</si>
  <si>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</si>
  <si>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</si>
  <si>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</si>
  <si>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</si>
  <si>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</si>
  <si>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</si>
  <si>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</si>
  <si>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</si>
  <si>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</si>
  <si>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</si>
  <si>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</si>
  <si>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</si>
  <si>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</si>
  <si>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</si>
  <si>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</si>
  <si>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</si>
  <si>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</si>
  <si>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</si>
  <si>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</si>
  <si>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</si>
  <si>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</si>
  <si>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</si>
  <si>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</si>
  <si>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</si>
  <si>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</si>
  <si>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</si>
  <si>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</si>
  <si>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</si>
  <si>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</si>
  <si>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</si>
  <si>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</si>
  <si>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</si>
  <si>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</si>
  <si>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</si>
  <si>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</si>
  <si>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</si>
  <si>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</si>
  <si>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</si>
  <si>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</si>
  <si>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</si>
  <si>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</si>
  <si>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</si>
  <si>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</si>
  <si>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</si>
  <si>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</si>
  <si>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</si>
  <si>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</si>
  <si>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</si>
  <si>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</si>
  <si>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</si>
  <si>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</si>
  <si>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</si>
  <si>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</si>
  <si>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</si>
  <si>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</si>
  <si>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</si>
  <si>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</si>
  <si>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</si>
  <si>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</si>
  <si>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</si>
  <si>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</si>
  <si>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</si>
  <si>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</si>
  <si>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</si>
  <si>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</si>
  <si>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</si>
  <si>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</si>
  <si>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</si>
  <si>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</si>
  <si>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</si>
  <si>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</si>
  <si>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</si>
  <si>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</si>
  <si>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</si>
  <si>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</si>
  <si>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</si>
  <si>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</si>
  <si>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</si>
  <si>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</si>
  <si>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</si>
  <si>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</si>
  <si>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</si>
  <si>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</si>
  <si>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</si>
  <si>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</si>
  <si>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</si>
  <si>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</si>
  <si>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</si>
  <si>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</si>
  <si>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</si>
  <si>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</si>
  <si>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</si>
  <si>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</si>
  <si>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</si>
  <si>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</si>
  <si>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</si>
  <si>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</si>
  <si>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</si>
  <si>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</si>
  <si>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</si>
  <si>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</si>
  <si>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</si>
  <si>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</si>
  <si>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</si>
  <si>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</si>
  <si>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</si>
  <si>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</si>
  <si>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</si>
  <si>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</si>
  <si>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</si>
  <si>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</si>
  <si>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</si>
  <si>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</si>
  <si>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</si>
  <si>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</si>
  <si>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</si>
  <si>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</si>
  <si>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</si>
  <si>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</si>
  <si>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</si>
  <si>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</si>
  <si>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</si>
  <si>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</si>
  <si>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</si>
  <si>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</si>
  <si>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</si>
  <si>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</si>
  <si>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</si>
  <si>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</si>
  <si>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</si>
  <si>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</si>
  <si>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</si>
  <si>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</si>
  <si>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</si>
  <si>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</si>
  <si>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</si>
  <si>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</si>
  <si>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</si>
  <si>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</si>
  <si>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</si>
  <si>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</si>
  <si>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</si>
  <si>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</si>
  <si>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</si>
  <si>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</si>
  <si>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</si>
  <si>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</si>
  <si>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</si>
  <si>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</si>
  <si>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</si>
  <si>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</si>
  <si>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</si>
  <si>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</si>
  <si>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</si>
  <si>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</si>
  <si>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</si>
  <si>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</si>
  <si>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</si>
  <si>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</si>
  <si>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</si>
  <si>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</si>
  <si>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</si>
  <si>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</si>
  <si>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</si>
  <si>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</si>
  <si>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</si>
  <si>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</si>
  <si>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</si>
  <si>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</si>
  <si>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</si>
  <si>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</si>
  <si>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</si>
  <si>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</si>
  <si>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</si>
  <si>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</si>
  <si>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</si>
  <si>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</si>
  <si>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</si>
  <si>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</si>
  <si>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</si>
  <si>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</si>
  <si>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</si>
  <si>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</si>
  <si>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</si>
  <si>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</si>
  <si>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</si>
  <si>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</si>
  <si>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</si>
  <si>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</si>
  <si>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</si>
  <si>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</si>
  <si>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</si>
  <si>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</si>
  <si>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</si>
  <si>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</si>
  <si>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</si>
  <si>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</si>
  <si>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</si>
  <si>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</si>
  <si>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</si>
  <si>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</si>
  <si>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</si>
  <si>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</si>
  <si>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</si>
  <si>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</si>
  <si>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</si>
  <si>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</si>
  <si>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</si>
  <si>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</si>
  <si>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</si>
  <si>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</si>
  <si>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</si>
  <si>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</si>
  <si>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</si>
  <si>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</si>
  <si>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</si>
  <si>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</si>
  <si>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</si>
  <si>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</si>
  <si>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</si>
  <si>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</si>
  <si>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</si>
  <si>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</si>
  <si>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</si>
  <si>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</si>
  <si>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</si>
  <si>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</si>
  <si>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</si>
  <si>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</si>
  <si>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</si>
  <si>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</si>
  <si>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</si>
  <si>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</si>
  <si>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</si>
  <si>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</si>
  <si>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</si>
  <si>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</si>
  <si>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</si>
  <si>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</si>
  <si>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</si>
  <si>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</si>
  <si>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</si>
  <si>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</si>
  <si>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</si>
  <si>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</si>
  <si>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</si>
  <si>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</si>
  <si>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</si>
  <si>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</si>
  <si>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</si>
  <si>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</si>
  <si>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</si>
  <si>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</si>
  <si>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</si>
  <si>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</si>
  <si>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</si>
  <si>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</si>
  <si>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</si>
  <si>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</si>
  <si>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</si>
  <si>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</si>
  <si>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</si>
  <si>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</si>
  <si>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</si>
  <si>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</si>
  <si>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</si>
  <si>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</si>
  <si>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</si>
  <si>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</si>
  <si>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</si>
  <si>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</si>
  <si>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</si>
  <si>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</si>
  <si>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</si>
  <si>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</si>
  <si>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</si>
  <si>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</si>
  <si>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</si>
  <si>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</si>
  <si>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</si>
  <si>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</si>
  <si>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</si>
  <si>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</si>
  <si>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</si>
  <si>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</si>
  <si>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</si>
  <si>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</si>
  <si>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</si>
  <si>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</si>
  <si>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</si>
  <si>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</si>
  <si>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</si>
  <si>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</si>
  <si>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</si>
  <si>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</si>
  <si>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</si>
  <si>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</si>
  <si>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</si>
  <si>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</si>
  <si>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</si>
  <si>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</si>
  <si>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</si>
  <si>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</si>
  <si>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</si>
  <si>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</si>
  <si>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</si>
  <si>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</si>
  <si>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</si>
  <si>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</si>
  <si>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</si>
  <si>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</si>
  <si>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</si>
  <si>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</si>
  <si>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</si>
  <si>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</si>
  <si>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</si>
  <si>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</si>
  <si>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</si>
  <si>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</si>
  <si>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</si>
  <si>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</si>
  <si>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</si>
  <si>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</si>
  <si>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</si>
  <si>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</si>
  <si>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</si>
  <si>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</si>
  <si>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</si>
  <si>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</si>
  <si>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</si>
  <si>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</si>
  <si>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</si>
  <si>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</si>
  <si>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</si>
  <si>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</si>
  <si>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</si>
  <si>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</si>
  <si>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</si>
  <si>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</si>
  <si>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</si>
  <si>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</si>
  <si>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</si>
  <si>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</si>
  <si>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</si>
  <si>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</si>
  <si>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</si>
  <si>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</si>
  <si>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</si>
  <si>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</si>
  <si>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</si>
  <si>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</si>
  <si>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</si>
  <si>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</si>
  <si>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</si>
  <si>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</si>
  <si>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</si>
  <si>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</si>
  <si>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</si>
  <si>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</si>
  <si>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</si>
  <si>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</si>
  <si>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</si>
  <si>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</si>
  <si>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</si>
  <si>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</si>
  <si>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</si>
  <si>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</si>
  <si>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</si>
  <si>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</si>
  <si>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</si>
  <si>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</si>
  <si>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</si>
  <si>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</si>
  <si>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</si>
  <si>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</si>
  <si>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</si>
  <si>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</si>
  <si>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</si>
  <si>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</si>
  <si>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</si>
  <si>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</si>
  <si>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</si>
  <si>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</si>
  <si>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</si>
  <si>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</si>
  <si>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</si>
  <si>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</si>
  <si>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</si>
  <si>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</si>
  <si>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</si>
  <si>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</si>
  <si>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</si>
  <si>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</si>
  <si>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</si>
  <si>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</si>
  <si>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</si>
  <si>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</si>
  <si>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</si>
  <si>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</si>
  <si>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</si>
  <si>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</si>
  <si>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</si>
  <si>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</si>
  <si>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</si>
  <si>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</si>
  <si>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</si>
  <si>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</si>
  <si>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</si>
  <si>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</si>
  <si>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</si>
  <si>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</si>
  <si>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</si>
  <si>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</si>
  <si>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</si>
  <si>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</si>
  <si>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</si>
  <si>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</si>
  <si>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</si>
  <si>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</si>
  <si>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</si>
  <si>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</si>
  <si>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</si>
  <si>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</si>
  <si>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</si>
  <si>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</si>
  <si>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</si>
  <si>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</si>
  <si>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</si>
  <si>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</si>
  <si>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</si>
  <si>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</si>
  <si>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</si>
  <si>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</si>
  <si>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</si>
  <si>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</si>
  <si>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</si>
  <si>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</si>
  <si>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</si>
  <si>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</si>
  <si>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</si>
  <si>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</si>
  <si>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</si>
  <si>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</si>
  <si>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</si>
  <si>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</si>
  <si>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</si>
  <si>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</si>
  <si>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</si>
  <si>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</si>
  <si>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</si>
  <si>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</si>
  <si>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</si>
  <si>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</si>
  <si>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</si>
  <si>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</si>
  <si>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</si>
  <si>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</si>
  <si>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</si>
  <si>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</si>
  <si>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</si>
  <si>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</si>
  <si>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</si>
  <si>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</si>
  <si>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</si>
  <si>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</si>
  <si>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</si>
  <si>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</si>
  <si>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</si>
  <si>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</si>
  <si>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</si>
  <si>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</si>
  <si>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</si>
  <si>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</si>
  <si>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</si>
  <si>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</si>
  <si>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</si>
  <si>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</si>
  <si>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</si>
  <si>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</si>
  <si>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</si>
  <si>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</si>
  <si>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</si>
  <si>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</si>
  <si>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</si>
  <si>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</si>
  <si>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</si>
  <si>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</si>
  <si>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</si>
  <si>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</si>
  <si>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</si>
  <si>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</si>
  <si>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</si>
  <si>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</si>
  <si>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</si>
  <si>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</si>
  <si>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</si>
  <si>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</si>
  <si>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</si>
  <si>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</si>
  <si>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</si>
  <si>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</si>
  <si>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</si>
  <si>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</si>
  <si>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</si>
  <si>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</si>
  <si>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</si>
  <si>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</si>
  <si>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</si>
  <si>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</si>
  <si>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</si>
  <si>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</si>
  <si>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</si>
  <si>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</si>
  <si>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</si>
  <si>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</si>
  <si>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</si>
  <si>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</si>
  <si>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</si>
  <si>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</si>
  <si>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</si>
  <si>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</si>
  <si>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</si>
  <si>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</si>
  <si>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</si>
  <si>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</si>
  <si>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</si>
  <si>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</si>
  <si>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</si>
  <si>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</si>
  <si>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</si>
  <si>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</si>
  <si>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</si>
  <si>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</si>
  <si>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</si>
  <si>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</si>
  <si>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</si>
  <si>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</si>
  <si>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</si>
  <si>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</si>
  <si>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</si>
  <si>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</si>
  <si>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</si>
  <si>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</si>
  <si>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</si>
  <si>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</si>
  <si>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</si>
  <si>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</si>
  <si>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</si>
  <si>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</si>
  <si>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</si>
  <si>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</si>
  <si>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</si>
  <si>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</si>
  <si>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</si>
  <si>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</si>
  <si>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</si>
  <si>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</si>
  <si>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</si>
  <si>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</si>
  <si>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</si>
  <si>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</si>
  <si>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</si>
  <si>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</si>
  <si>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</si>
  <si>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</si>
  <si>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</si>
  <si>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</si>
  <si>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</si>
  <si>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</si>
  <si>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</si>
  <si>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</si>
  <si>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</si>
  <si>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</si>
  <si>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</si>
  <si>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</si>
  <si>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</si>
  <si>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</si>
  <si>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</si>
  <si>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</si>
  <si>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</si>
  <si>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</si>
  <si>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</si>
  <si>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</si>
  <si>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</si>
  <si>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</si>
  <si>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</si>
  <si>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</si>
  <si>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</si>
  <si>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</si>
  <si>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</si>
  <si>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</si>
  <si>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</si>
  <si>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</si>
  <si>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</si>
  <si>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</si>
  <si>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</si>
  <si>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</si>
  <si>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</si>
  <si>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</si>
  <si>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</si>
  <si>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</si>
  <si>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</si>
  <si>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</si>
  <si>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</si>
  <si>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</si>
  <si>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</si>
  <si>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</si>
  <si>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</si>
  <si>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</si>
  <si>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</si>
  <si>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</si>
  <si>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</si>
  <si>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</si>
  <si>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</si>
  <si>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</si>
  <si>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</si>
  <si>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</si>
  <si>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</si>
  <si>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</si>
  <si>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</si>
  <si>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</si>
  <si>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</si>
  <si>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</si>
  <si>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</si>
  <si>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</si>
  <si>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</si>
  <si>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</si>
  <si>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</si>
  <si>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</si>
  <si>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</si>
  <si>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</si>
  <si>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</si>
  <si>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</si>
  <si>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</si>
  <si>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</si>
  <si>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</si>
  <si>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</si>
  <si>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</si>
  <si>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</si>
  <si>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</si>
  <si>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</si>
  <si>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</si>
  <si>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</si>
  <si>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</si>
  <si>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</si>
  <si>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</si>
  <si>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</si>
  <si>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</si>
  <si>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</si>
  <si>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</si>
  <si>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</si>
  <si>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</si>
  <si>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</si>
  <si>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</si>
  <si>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</si>
  <si>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</si>
  <si>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</si>
  <si>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</si>
  <si>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</si>
  <si>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</si>
  <si>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</si>
  <si>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</si>
  <si>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</si>
  <si>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</si>
  <si>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</si>
  <si>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</si>
  <si>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</si>
  <si>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</si>
  <si>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</si>
  <si>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</si>
  <si>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</si>
  <si>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</si>
  <si>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</si>
  <si>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</si>
  <si>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</si>
  <si>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</si>
  <si>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</si>
  <si>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</si>
  <si>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</si>
  <si>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</si>
  <si>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</si>
  <si>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</si>
  <si>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</si>
  <si>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</si>
  <si>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</si>
  <si>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</si>
  <si>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</si>
  <si>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</si>
  <si>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</si>
  <si>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</si>
  <si>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</si>
  <si>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</si>
  <si>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</si>
  <si>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</si>
  <si>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</si>
  <si>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</si>
  <si>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</si>
  <si>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</si>
  <si>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</si>
  <si>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</si>
  <si>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</si>
  <si>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</si>
  <si>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</si>
  <si>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</si>
  <si>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</si>
  <si>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</si>
  <si>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</si>
  <si>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</si>
  <si>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</si>
  <si>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</si>
  <si>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</si>
  <si>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</si>
  <si>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</si>
  <si>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</si>
  <si>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</si>
  <si>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</si>
  <si>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</si>
  <si>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</si>
  <si>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</si>
  <si>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</si>
  <si>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</si>
  <si>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</si>
  <si>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</si>
  <si>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</si>
  <si>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</si>
  <si>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</si>
  <si>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</si>
  <si>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</si>
  <si>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</si>
  <si>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</si>
  <si>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</si>
  <si>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</si>
  <si>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</si>
  <si>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</si>
  <si>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</si>
  <si>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</si>
  <si>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</si>
  <si>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</si>
  <si>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</si>
  <si>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</si>
  <si>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</si>
  <si>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</si>
  <si>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</si>
  <si>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</si>
  <si>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</si>
  <si>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</si>
  <si>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</si>
  <si>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</si>
  <si>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</si>
  <si>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</si>
  <si>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</si>
  <si>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</si>
  <si>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</si>
  <si>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</si>
  <si>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</si>
  <si>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</si>
  <si>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</si>
  <si>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</si>
  <si>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</si>
  <si>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</si>
  <si>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</si>
  <si>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</si>
  <si>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</si>
  <si>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</si>
  <si>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</si>
  <si>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</si>
  <si>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</si>
  <si>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</si>
  <si>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</si>
  <si>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</si>
  <si>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</si>
  <si>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</si>
  <si>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</si>
  <si>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</si>
  <si>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</si>
  <si>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</si>
  <si>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</si>
  <si>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</si>
  <si>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</si>
  <si>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</si>
  <si>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</si>
  <si>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</si>
  <si>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</si>
  <si>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</si>
  <si>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</si>
  <si>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</si>
  <si>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</si>
  <si>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</si>
  <si>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</si>
  <si>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</si>
  <si>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</si>
  <si>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</si>
  <si>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</si>
  <si>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</si>
  <si>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</si>
  <si>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</si>
  <si>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</si>
  <si>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</si>
  <si>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</si>
  <si>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</si>
  <si>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</si>
  <si>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</si>
  <si>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</si>
  <si>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</si>
  <si>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</si>
  <si>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</si>
  <si>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</si>
  <si>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</si>
  <si>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</si>
  <si>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</si>
  <si>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</si>
  <si>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</si>
  <si>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</si>
  <si>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</si>
  <si>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</si>
  <si>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</si>
  <si>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</si>
  <si>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</si>
  <si>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</si>
  <si>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</si>
  <si>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</si>
  <si>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</si>
  <si>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</si>
  <si>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</si>
  <si>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</si>
  <si>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</si>
  <si>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</si>
  <si>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</si>
  <si>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</si>
  <si>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</si>
  <si>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</si>
  <si>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</si>
  <si>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</si>
  <si>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</si>
  <si>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</si>
  <si>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</si>
  <si>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</si>
  <si>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</si>
  <si>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</si>
  <si>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</si>
  <si>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</si>
  <si>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</si>
  <si>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</si>
  <si>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</si>
  <si>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</si>
  <si>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</si>
  <si>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</si>
  <si>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</si>
  <si>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</si>
  <si>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</si>
  <si>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</si>
  <si>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</si>
  <si>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</si>
  <si>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</si>
  <si>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</si>
  <si>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</si>
  <si>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</si>
  <si>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</si>
  <si>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</si>
  <si>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</si>
  <si>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</si>
  <si>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</si>
  <si>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</si>
  <si>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</si>
  <si>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</si>
  <si>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</si>
  <si>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</si>
  <si>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</si>
  <si>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</si>
  <si>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</si>
  <si>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</si>
  <si>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</si>
  <si>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</si>
  <si>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</si>
  <si>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</si>
  <si>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</si>
  <si>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</si>
  <si>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</si>
  <si>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</si>
  <si>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</si>
  <si>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</si>
  <si>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</si>
  <si>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</si>
  <si>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</si>
  <si>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</si>
  <si>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</si>
  <si>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</si>
  <si>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</si>
  <si>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</si>
  <si>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</si>
  <si>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</si>
  <si>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</si>
  <si>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</si>
  <si>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</si>
  <si>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</si>
  <si>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</si>
  <si>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</si>
  <si>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</si>
  <si>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</si>
  <si>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</si>
  <si>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</si>
  <si>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</si>
  <si>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</si>
  <si>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</si>
  <si>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</si>
  <si>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</si>
  <si>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</si>
  <si>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</si>
  <si>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</si>
  <si>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</si>
  <si>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</si>
  <si>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</si>
  <si>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</si>
  <si>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</si>
  <si>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</si>
  <si>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</si>
  <si>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</si>
  <si>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</si>
  <si>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</si>
  <si>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</si>
  <si>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</si>
  <si>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</si>
  <si>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</si>
  <si>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</si>
  <si>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</si>
  <si>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</si>
  <si>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</si>
  <si>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</si>
  <si>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</si>
  <si>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</si>
  <si>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</si>
  <si>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</si>
  <si>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</si>
  <si>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</si>
  <si>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</si>
  <si>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</si>
  <si>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</si>
  <si>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</si>
  <si>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</si>
  <si>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</si>
  <si>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</si>
  <si>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</si>
  <si>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</si>
  <si>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</si>
  <si>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</si>
  <si>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</si>
  <si>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</si>
  <si>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</si>
  <si>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</si>
  <si>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</si>
  <si>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</si>
  <si>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</si>
  <si>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</si>
  <si>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</si>
  <si>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</si>
  <si>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</si>
  <si>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</si>
  <si>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</si>
  <si>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</si>
  <si>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</si>
  <si>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</si>
  <si>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</si>
  <si>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</si>
  <si>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</si>
  <si>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</si>
  <si>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</si>
  <si>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</si>
  <si>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</si>
  <si>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</si>
  <si>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</si>
  <si>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</si>
  <si>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</si>
  <si>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</si>
  <si>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</si>
  <si>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</si>
  <si>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</si>
  <si>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</si>
  <si>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</si>
  <si>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</si>
  <si>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</si>
  <si>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</si>
  <si>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</si>
  <si>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</si>
  <si>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</si>
  <si>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</si>
  <si>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</si>
  <si>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</si>
  <si>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</si>
  <si>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</si>
  <si>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</si>
  <si>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</si>
  <si>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</si>
  <si>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</si>
  <si>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</si>
  <si>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</si>
  <si>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</si>
  <si>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</si>
  <si>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</si>
  <si>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</si>
  <si>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</si>
  <si>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</si>
  <si>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</si>
  <si>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</si>
  <si>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</si>
  <si>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</si>
  <si>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</si>
  <si>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</si>
  <si>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</si>
  <si>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</si>
  <si>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</si>
  <si>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</si>
  <si>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</si>
  <si>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</si>
  <si>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</si>
  <si>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</si>
  <si>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</si>
  <si>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</si>
  <si>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</si>
  <si>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</si>
  <si>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</si>
  <si>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</si>
  <si>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</si>
  <si>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</si>
  <si>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</si>
  <si>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</si>
  <si>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</si>
  <si>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</si>
  <si>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</si>
  <si>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</si>
  <si>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</si>
  <si>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</si>
  <si>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</si>
  <si>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</si>
  <si>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</si>
  <si>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</si>
  <si>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</si>
  <si>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</si>
  <si>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</si>
  <si>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</si>
  <si>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</si>
  <si>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</si>
  <si>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</si>
  <si>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</si>
  <si>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</si>
  <si>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</si>
  <si>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</si>
  <si>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</si>
  <si>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</si>
  <si>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</si>
  <si>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</si>
  <si>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</si>
  <si>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</si>
  <si>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</si>
  <si>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</si>
  <si>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</si>
  <si>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</si>
  <si>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</si>
  <si>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</si>
  <si>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</si>
  <si>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</si>
  <si>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</si>
  <si>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</si>
  <si>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</si>
  <si>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</si>
  <si>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</si>
  <si>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</si>
  <si>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</si>
  <si>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</si>
  <si>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</si>
  <si>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</si>
  <si>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</si>
  <si>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</si>
  <si>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</si>
  <si>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</si>
  <si>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</si>
  <si>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</si>
  <si>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</si>
  <si>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</si>
  <si>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</si>
  <si>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</si>
  <si>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</si>
  <si>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</si>
  <si>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</si>
  <si>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</si>
  <si>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</si>
  <si>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</si>
  <si>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</si>
  <si>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</si>
  <si>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</si>
  <si>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</si>
  <si>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</si>
  <si>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</si>
  <si>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</si>
  <si>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</si>
  <si>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</si>
  <si>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</si>
  <si>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</si>
  <si>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</si>
  <si>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</si>
  <si>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</si>
  <si>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</si>
  <si>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</si>
  <si>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</si>
  <si>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</si>
  <si>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</si>
  <si>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</si>
  <si>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</si>
  <si>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</si>
  <si>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</si>
  <si>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</si>
  <si>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</si>
  <si>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</si>
  <si>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</si>
  <si>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</si>
  <si>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</si>
  <si>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</si>
  <si>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</si>
  <si>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</si>
  <si>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</si>
  <si>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</si>
  <si>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</si>
  <si>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</si>
  <si>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</si>
  <si>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</si>
  <si>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</si>
  <si>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</si>
  <si>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</si>
  <si>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</si>
  <si>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</si>
  <si>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</si>
  <si>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</si>
  <si>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</si>
  <si>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</si>
  <si>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</si>
  <si>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</si>
  <si>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</si>
  <si>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</si>
  <si>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</si>
  <si>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</si>
  <si>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</si>
  <si>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</si>
  <si>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</si>
  <si>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</si>
  <si>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</si>
  <si>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</si>
  <si>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</si>
  <si>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</si>
  <si>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</si>
  <si>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</si>
  <si>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</si>
  <si>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</si>
  <si>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</si>
  <si>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</si>
  <si>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</si>
  <si>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</si>
  <si>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</si>
  <si>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</si>
  <si>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</si>
  <si>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</si>
  <si>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</si>
  <si>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</si>
  <si>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</si>
  <si>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</si>
  <si>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</si>
  <si>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</si>
  <si>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</si>
  <si>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</si>
  <si>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</si>
  <si>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</si>
  <si>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</si>
  <si>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</si>
  <si>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</si>
  <si>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</si>
  <si>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</si>
  <si>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</si>
  <si>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</si>
  <si>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</si>
  <si>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</si>
  <si>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</si>
  <si>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</si>
  <si>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</si>
  <si>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</si>
  <si>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</si>
  <si>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</si>
  <si>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</si>
  <si>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</si>
  <si>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</si>
  <si>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</si>
  <si>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</si>
  <si>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</si>
  <si>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</si>
  <si>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</si>
  <si>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</si>
  <si>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</si>
  <si>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</si>
  <si>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</si>
  <si>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</si>
  <si>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</si>
  <si>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</si>
  <si>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</si>
  <si>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</si>
  <si>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</si>
  <si>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</si>
  <si>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</si>
  <si>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</si>
  <si>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</si>
  <si>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</si>
  <si>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</si>
  <si>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</si>
  <si>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</si>
  <si>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</si>
  <si>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</si>
  <si>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</si>
  <si>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</si>
  <si>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</si>
  <si>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</si>
  <si>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</si>
  <si>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</si>
  <si>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</si>
  <si>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</si>
  <si>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</si>
  <si>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</si>
  <si>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</si>
  <si>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</si>
  <si>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</si>
  <si>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</si>
  <si>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</si>
  <si>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</si>
  <si>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</si>
  <si>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</si>
  <si>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</si>
  <si>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</si>
  <si>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</si>
  <si>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</si>
  <si>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</si>
  <si>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</si>
  <si>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</si>
  <si>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</si>
  <si>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</si>
  <si>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</si>
  <si>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</si>
  <si>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</si>
  <si>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</si>
  <si>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</si>
  <si>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</si>
  <si>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</si>
  <si>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</si>
  <si>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</si>
  <si>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</si>
  <si>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</si>
  <si>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</si>
  <si>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</si>
  <si>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</si>
  <si>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</si>
  <si>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</si>
  <si>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</si>
  <si>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</si>
  <si>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</si>
  <si>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</si>
  <si>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</si>
  <si>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</si>
  <si>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</si>
  <si>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</si>
  <si>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</si>
  <si>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</si>
  <si>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</si>
  <si>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</si>
  <si>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</si>
  <si>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</si>
  <si>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</si>
  <si>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</si>
  <si>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</si>
  <si>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</si>
  <si>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</si>
  <si>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</si>
  <si>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</si>
  <si>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</si>
  <si>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</si>
  <si>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</si>
  <si>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</si>
  <si>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</si>
  <si>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</si>
  <si>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</si>
  <si>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</si>
  <si>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</si>
  <si>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</si>
  <si>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</si>
  <si>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</si>
  <si>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</si>
  <si>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</si>
  <si>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</si>
  <si>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</si>
  <si>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</si>
  <si>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</si>
  <si>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</si>
  <si>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</si>
  <si>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</si>
  <si>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</si>
  <si>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</si>
  <si>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</si>
  <si>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</si>
  <si>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</si>
  <si>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</si>
  <si>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</si>
  <si>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</si>
  <si>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</si>
  <si>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</si>
  <si>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</si>
  <si>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</si>
  <si>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</si>
  <si>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</si>
  <si>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</si>
  <si>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</si>
  <si>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</si>
  <si>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</si>
  <si>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</si>
  <si>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</si>
  <si>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</si>
  <si>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</si>
  <si>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</si>
  <si>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</si>
  <si>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</si>
  <si>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</si>
  <si>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</si>
  <si>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</si>
  <si>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</si>
  <si>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</si>
  <si>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</si>
  <si>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</si>
  <si>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</si>
  <si>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</si>
  <si>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</si>
  <si>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</si>
  <si>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</si>
  <si>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</si>
  <si>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</si>
  <si>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</si>
  <si>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</si>
  <si>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</si>
  <si>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</si>
  <si>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</si>
  <si>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</si>
  <si>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</si>
  <si>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</si>
  <si>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</si>
  <si>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</si>
  <si>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</si>
  <si>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</si>
  <si>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</si>
  <si>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</si>
  <si>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</si>
  <si>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</si>
  <si>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</si>
  <si>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</si>
  <si>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</si>
  <si>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</si>
  <si>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</si>
  <si>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</si>
  <si>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</si>
  <si>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</si>
  <si>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</si>
  <si>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</si>
  <si>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</si>
  <si>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</si>
  <si>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</si>
  <si>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</si>
  <si>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</si>
  <si>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</si>
  <si>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</si>
  <si>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</si>
  <si>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</si>
  <si>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</si>
  <si>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</si>
  <si>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</si>
  <si>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</si>
  <si>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</si>
  <si>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</si>
  <si>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</si>
  <si>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</si>
  <si>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</si>
  <si>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</si>
  <si>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</si>
  <si>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</si>
  <si>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</si>
  <si>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</si>
  <si>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</si>
  <si>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</si>
  <si>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</si>
  <si>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</si>
  <si>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</si>
  <si>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</si>
  <si>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</si>
  <si>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</si>
  <si>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</si>
  <si>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</si>
  <si>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</si>
  <si>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</si>
  <si>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</si>
  <si>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</si>
  <si>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</si>
  <si>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</si>
  <si>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</si>
  <si>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</si>
  <si>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</si>
  <si>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</si>
  <si>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</si>
  <si>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</si>
  <si>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</si>
  <si>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</si>
  <si>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</si>
  <si>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</si>
  <si>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</si>
  <si>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</si>
  <si>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</si>
  <si>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</si>
  <si>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</si>
  <si>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</si>
  <si>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</si>
  <si>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</si>
  <si>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</si>
  <si>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</si>
  <si>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</si>
  <si>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</si>
  <si>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</si>
  <si>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</si>
  <si>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</si>
  <si>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</si>
  <si>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</si>
  <si>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</si>
  <si>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</si>
  <si>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</si>
  <si>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</si>
  <si>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</si>
  <si>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</si>
  <si>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</si>
  <si>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</si>
  <si>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</si>
  <si>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</si>
  <si>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</si>
  <si>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</si>
  <si>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</si>
  <si>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</si>
  <si>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</si>
  <si>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</si>
  <si>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</si>
  <si>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</si>
  <si>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</si>
  <si>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</si>
  <si>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</si>
  <si>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</si>
  <si>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</si>
  <si>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</si>
  <si>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</si>
  <si>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</si>
  <si>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</si>
  <si>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</si>
  <si>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</si>
  <si>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</si>
  <si>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</si>
  <si>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</si>
  <si>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</si>
  <si>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</si>
  <si>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</si>
  <si>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</si>
  <si>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</si>
  <si>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</si>
  <si>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</si>
  <si>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</si>
  <si>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</si>
  <si>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</si>
  <si>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</si>
  <si>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</si>
  <si>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</si>
  <si>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</si>
  <si>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</si>
  <si>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</si>
  <si>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</si>
  <si>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</si>
  <si>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</si>
  <si>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</si>
  <si>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</si>
  <si>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</si>
  <si>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</si>
  <si>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</si>
  <si>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</si>
  <si>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</si>
  <si>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</si>
  <si>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</si>
  <si>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</si>
  <si>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</si>
  <si>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</si>
  <si>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</si>
  <si>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</si>
  <si>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</si>
  <si>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</si>
  <si>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</si>
  <si>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</si>
  <si>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</si>
  <si>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</si>
  <si>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</si>
  <si>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</si>
  <si>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</si>
  <si>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</si>
  <si>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</si>
  <si>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</si>
  <si>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</si>
  <si>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</si>
  <si>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</si>
  <si>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</si>
  <si>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</si>
  <si>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</si>
  <si>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</si>
  <si>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</si>
  <si>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</si>
  <si>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</si>
  <si>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</si>
  <si>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</si>
  <si>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</si>
  <si>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</si>
  <si>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</si>
  <si>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</si>
  <si>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</si>
  <si>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</si>
  <si>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</si>
  <si>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</si>
  <si>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</si>
  <si>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</si>
  <si>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</si>
  <si>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</si>
  <si>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</si>
  <si>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</si>
  <si>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</si>
  <si>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</si>
  <si>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</si>
  <si>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</si>
  <si>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</si>
  <si>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</si>
  <si>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</si>
  <si>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</si>
  <si>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</si>
  <si>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</si>
  <si>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</si>
  <si>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</si>
  <si>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</si>
  <si>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</si>
  <si>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</si>
  <si>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</si>
  <si>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</si>
  <si>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</si>
  <si>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</si>
  <si>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</si>
  <si>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</si>
  <si>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</si>
  <si>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</si>
  <si>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</si>
  <si>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</si>
  <si>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</si>
  <si>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</si>
  <si>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</si>
  <si>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</si>
  <si>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</si>
  <si>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</si>
  <si>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</si>
  <si>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</si>
  <si>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</si>
  <si>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</si>
  <si>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</si>
  <si>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</si>
  <si>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</si>
  <si>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</si>
  <si>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</si>
  <si>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</si>
  <si>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</si>
  <si>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</si>
  <si>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</si>
  <si>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</si>
  <si>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</si>
  <si>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</si>
  <si>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</si>
  <si>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</si>
  <si>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</si>
  <si>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</si>
  <si>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</si>
  <si>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</si>
  <si>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</si>
  <si>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</si>
  <si>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</si>
  <si>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</si>
  <si>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</si>
  <si>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</si>
  <si>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</si>
  <si>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</si>
  <si>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</si>
  <si>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</si>
  <si>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</si>
  <si>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</si>
  <si>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</si>
  <si>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</si>
  <si>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</si>
  <si>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</si>
  <si>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</si>
  <si>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</si>
  <si>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</si>
  <si>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</si>
  <si>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</si>
  <si>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</si>
  <si>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</si>
  <si>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</si>
  <si>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</si>
  <si>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</si>
  <si>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</si>
  <si>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</si>
  <si>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</si>
  <si>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</si>
  <si>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</si>
  <si>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</si>
  <si>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</si>
  <si>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</si>
  <si>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</si>
  <si>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</si>
  <si>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</si>
  <si>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</si>
  <si>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</si>
  <si>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</si>
  <si>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</si>
  <si>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</si>
  <si>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</si>
  <si>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</si>
  <si>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</si>
  <si>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</si>
  <si>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</si>
  <si>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</si>
  <si>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</si>
  <si>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</si>
  <si>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</si>
  <si>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</si>
  <si>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</si>
  <si>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</si>
  <si>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</si>
  <si>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</si>
  <si>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</si>
  <si>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</si>
  <si>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</si>
  <si>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</si>
  <si>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</si>
  <si>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</si>
  <si>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</si>
  <si>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</si>
  <si>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</si>
  <si>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</si>
  <si>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</si>
  <si>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</si>
  <si>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</si>
  <si>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</si>
  <si>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</si>
  <si>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</si>
  <si>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</si>
  <si>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</si>
  <si>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</si>
  <si>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</si>
  <si>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</si>
  <si>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</si>
  <si>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</si>
  <si>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</si>
  <si>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</si>
  <si>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</si>
  <si>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</si>
  <si>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</si>
  <si>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</si>
  <si>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</si>
  <si>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</si>
  <si>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</si>
  <si>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</si>
  <si>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</si>
  <si>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</si>
  <si>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</si>
  <si>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</si>
  <si>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</si>
  <si>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</si>
  <si>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</si>
  <si>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</si>
  <si>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</si>
  <si>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</si>
  <si>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</si>
  <si>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</si>
  <si>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</si>
  <si>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</si>
  <si>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</si>
  <si>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</si>
  <si>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</si>
  <si>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</si>
  <si>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</si>
  <si>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</si>
  <si>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</si>
  <si>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</si>
  <si>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</si>
  <si>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</si>
  <si>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</si>
  <si>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</si>
  <si>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</si>
  <si>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</si>
  <si>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</si>
  <si>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</si>
  <si>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</si>
  <si>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</si>
  <si>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</si>
  <si>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</si>
  <si>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</si>
  <si>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</si>
  <si>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</si>
  <si>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</si>
  <si>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</si>
  <si>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</si>
  <si>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</si>
  <si>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</si>
  <si>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</si>
  <si>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</si>
  <si>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</si>
  <si>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</si>
  <si>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</si>
  <si>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</si>
  <si>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</si>
  <si>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</si>
  <si>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</si>
  <si>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</si>
  <si>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</si>
  <si>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</si>
  <si>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</si>
  <si>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</si>
  <si>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</si>
  <si>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</si>
  <si>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</si>
  <si>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</si>
  <si>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</si>
  <si>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</si>
  <si>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</si>
  <si>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</si>
  <si>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</si>
  <si>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</si>
  <si>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</si>
  <si>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</si>
  <si>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</si>
  <si>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</si>
  <si>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</si>
  <si>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</si>
  <si>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</si>
  <si>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</si>
  <si>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</si>
  <si>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</si>
  <si>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</si>
  <si>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</si>
  <si>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</si>
  <si>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</si>
  <si>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</si>
  <si>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</si>
  <si>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</si>
  <si>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</si>
  <si>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</si>
  <si>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</si>
  <si>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</si>
  <si>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</si>
  <si>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</si>
  <si>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</si>
  <si>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</si>
  <si>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</si>
  <si>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</si>
  <si>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</si>
  <si>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</si>
  <si>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</si>
  <si>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</si>
  <si>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</si>
  <si>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</si>
  <si>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</si>
  <si>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</si>
  <si>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</si>
  <si>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</si>
  <si>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</si>
  <si>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</si>
  <si>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</si>
  <si>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</si>
  <si>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</si>
  <si>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</si>
  <si>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</si>
  <si>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</si>
  <si>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</si>
  <si>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</si>
  <si>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</si>
  <si>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</si>
  <si>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</si>
  <si>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</si>
  <si>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</si>
  <si>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</si>
  <si>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</si>
  <si>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</si>
  <si>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</si>
  <si>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</si>
  <si>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</si>
  <si>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</si>
  <si>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</si>
  <si>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</si>
  <si>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</si>
  <si>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</si>
  <si>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</si>
  <si>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</si>
  <si>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</si>
  <si>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</si>
  <si>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</si>
  <si>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</si>
  <si>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</si>
  <si>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</si>
  <si>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</si>
  <si>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</si>
  <si>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</si>
  <si>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</si>
  <si>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</si>
  <si>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</si>
  <si>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</si>
  <si>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</si>
  <si>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</si>
  <si>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</si>
  <si>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</si>
  <si>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</si>
  <si>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</si>
  <si>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</si>
  <si>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</si>
  <si>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</si>
  <si>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</si>
  <si>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</si>
  <si>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</si>
  <si>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</si>
  <si>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</si>
  <si>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</si>
  <si>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</si>
  <si>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</si>
  <si>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</si>
  <si>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</si>
  <si>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</si>
  <si>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</si>
  <si>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</si>
  <si>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</si>
  <si>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</si>
  <si>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</si>
  <si>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</si>
  <si>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</si>
  <si>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</si>
  <si>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</si>
  <si>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</si>
  <si>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</si>
  <si>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</si>
  <si>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</si>
  <si>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</si>
  <si>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</si>
  <si>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</si>
  <si>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</si>
  <si>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</si>
  <si>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</si>
  <si>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</si>
  <si>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</si>
  <si>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</si>
  <si>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</si>
  <si>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</si>
  <si>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</si>
  <si>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</si>
  <si>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</si>
  <si>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</si>
  <si>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</si>
  <si>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</si>
  <si>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</si>
  <si>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</si>
  <si>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</si>
  <si>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</si>
  <si>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</si>
  <si>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</si>
  <si>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</si>
  <si>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</si>
  <si>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</si>
  <si>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</si>
  <si>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</si>
  <si>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</si>
  <si>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</si>
  <si>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</si>
  <si>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</si>
  <si>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</si>
  <si>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</si>
  <si>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</si>
  <si>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</si>
  <si>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</si>
  <si>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</si>
  <si>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</si>
  <si>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</si>
  <si>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</si>
  <si>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</si>
  <si>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</si>
  <si>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</si>
  <si>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</si>
  <si>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</si>
  <si>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</si>
  <si>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</si>
  <si>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</si>
  <si>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</si>
  <si>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</si>
  <si>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</si>
  <si>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</si>
  <si>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</si>
  <si>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</si>
  <si>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</si>
  <si>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</si>
  <si>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</si>
  <si>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</si>
  <si>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</si>
  <si>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</si>
  <si>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</si>
  <si>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</si>
  <si>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</si>
  <si>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</si>
  <si>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</si>
  <si>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</si>
  <si>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</si>
  <si>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</si>
  <si>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</si>
  <si>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</si>
  <si>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</si>
  <si>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</si>
  <si>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</si>
  <si>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</si>
  <si>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</si>
  <si>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</si>
  <si>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</si>
  <si>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</si>
  <si>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</si>
  <si>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</si>
  <si>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</si>
  <si>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</si>
  <si>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</si>
  <si>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</si>
  <si>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</si>
  <si>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</si>
  <si>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</si>
  <si>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</si>
  <si>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</si>
  <si>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</si>
  <si>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</si>
  <si>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</si>
  <si>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</si>
  <si>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</si>
  <si>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</si>
  <si>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</si>
  <si>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</si>
  <si>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</si>
  <si>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</si>
  <si>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</si>
  <si>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</si>
  <si>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</si>
  <si>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</si>
  <si>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</si>
  <si>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</si>
  <si>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</si>
  <si>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</si>
  <si>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</si>
  <si>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</si>
  <si>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</si>
  <si>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</si>
  <si>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</si>
  <si>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</si>
  <si>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</si>
  <si>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</si>
  <si>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</si>
  <si>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</si>
  <si>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</si>
  <si>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</si>
  <si>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</si>
  <si>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</si>
  <si>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</si>
  <si>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</si>
  <si>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</si>
  <si>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</si>
  <si>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</si>
  <si>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</si>
  <si>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</si>
  <si>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</si>
  <si>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</si>
  <si>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</si>
  <si>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</si>
  <si>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</si>
  <si>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</si>
  <si>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</si>
  <si>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</si>
  <si>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</si>
  <si>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</si>
  <si>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</si>
  <si>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</si>
  <si>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</si>
  <si>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</si>
  <si>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</si>
  <si>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</si>
  <si>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</si>
  <si>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</si>
  <si>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</si>
  <si>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</si>
  <si>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</si>
  <si>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</si>
  <si>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</si>
  <si>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</si>
  <si>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</si>
  <si>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</si>
  <si>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</si>
  <si>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</si>
  <si>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</si>
  <si>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</si>
  <si>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</si>
  <si>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</si>
  <si>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</si>
  <si>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</si>
  <si>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</si>
  <si>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</si>
  <si>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</si>
  <si>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</si>
  <si>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</si>
  <si>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</si>
  <si>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</si>
  <si>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</si>
  <si>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</si>
  <si>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</si>
  <si>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</si>
  <si>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</si>
  <si>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</si>
  <si>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</si>
  <si>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</si>
  <si>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</si>
  <si>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</si>
  <si>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</si>
  <si>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</si>
  <si>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</si>
  <si>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</si>
  <si>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</si>
  <si>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</si>
  <si>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</si>
  <si>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</si>
  <si>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</si>
  <si>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</si>
  <si>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</si>
  <si>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</si>
  <si>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</si>
  <si>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</si>
  <si>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</si>
  <si>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</si>
  <si>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</si>
  <si>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</si>
  <si>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</si>
  <si>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</si>
  <si>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</si>
  <si>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</si>
  <si>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</si>
  <si>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</si>
  <si>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</si>
  <si>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</si>
  <si>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</si>
  <si>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</si>
  <si>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</si>
  <si>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</si>
  <si>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</si>
  <si>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</si>
  <si>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</si>
  <si>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</si>
  <si>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</si>
  <si>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</si>
  <si>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</si>
  <si>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</si>
  <si>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</si>
  <si>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</si>
  <si>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</si>
  <si>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</si>
  <si>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</si>
  <si>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</si>
  <si>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</si>
  <si>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</si>
  <si>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</si>
  <si>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</si>
  <si>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</si>
  <si>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</si>
  <si>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</si>
  <si>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</si>
  <si>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</si>
  <si>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</si>
  <si>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</si>
  <si>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</si>
  <si>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</si>
  <si>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</si>
  <si>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</si>
  <si>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</si>
  <si>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</si>
  <si>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</si>
  <si>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</si>
  <si>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</si>
  <si>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</si>
  <si>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</si>
  <si>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</si>
  <si>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</si>
  <si>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</si>
  <si>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</si>
  <si>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</si>
  <si>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</si>
  <si>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</si>
  <si>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</si>
  <si>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</si>
  <si>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</si>
  <si>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</si>
  <si>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</si>
  <si>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</si>
  <si>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</si>
  <si>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</si>
  <si>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</si>
  <si>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</si>
  <si>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</si>
  <si>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</si>
  <si>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</si>
  <si>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</si>
  <si>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</si>
  <si>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</si>
  <si>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</si>
  <si>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</si>
  <si>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</si>
  <si>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</si>
  <si>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</si>
  <si>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</si>
  <si>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</si>
  <si>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</si>
  <si>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</si>
  <si>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</si>
  <si>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</si>
  <si>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</si>
  <si>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</si>
  <si>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</si>
  <si>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</si>
  <si>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</si>
  <si>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</si>
  <si>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</si>
  <si>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</si>
  <si>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</si>
  <si>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</si>
  <si>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</si>
  <si>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</si>
  <si>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</si>
  <si>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</si>
  <si>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</si>
  <si>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</si>
  <si>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</si>
  <si>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</si>
  <si>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</si>
  <si>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</si>
  <si>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</si>
  <si>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</si>
  <si>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</si>
  <si>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</si>
  <si>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</si>
  <si>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</si>
  <si>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</si>
  <si>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</si>
  <si>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</si>
  <si>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</si>
  <si>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</si>
  <si>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</si>
  <si>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</si>
  <si>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</si>
  <si>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</si>
  <si>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</si>
  <si>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</si>
  <si>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</si>
  <si>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</si>
  <si>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</si>
  <si>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</si>
  <si>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</si>
  <si>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</si>
  <si>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</si>
  <si>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</si>
  <si>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</si>
  <si>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</si>
  <si>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</si>
  <si>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</si>
  <si>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</si>
  <si>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</si>
  <si>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</si>
  <si>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</si>
  <si>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</si>
  <si>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</si>
  <si>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</si>
  <si>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</si>
  <si>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</si>
  <si>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</si>
  <si>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</si>
  <si>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</si>
  <si>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</si>
  <si>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</si>
  <si>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</si>
  <si>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</si>
  <si>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</si>
  <si>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</si>
  <si>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</si>
  <si>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</si>
  <si>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</si>
  <si>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</si>
  <si>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</si>
  <si>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</si>
  <si>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</si>
  <si>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</si>
  <si>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</si>
  <si>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</si>
  <si>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</si>
  <si>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</si>
  <si>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</si>
  <si>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</si>
  <si>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</si>
  <si>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</si>
  <si>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</si>
  <si>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</si>
  <si>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</si>
  <si>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</si>
  <si>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</si>
  <si>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</si>
  <si>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</si>
  <si>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</si>
  <si>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</si>
  <si>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</si>
  <si>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</si>
  <si>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</si>
  <si>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</si>
  <si>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</si>
  <si>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</si>
  <si>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</si>
  <si>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</si>
  <si>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</si>
  <si>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</si>
  <si>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</si>
  <si>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</si>
  <si>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</si>
  <si>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</si>
  <si>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</si>
  <si>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</si>
  <si>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</si>
  <si>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</si>
  <si>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</si>
  <si>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</si>
  <si>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</si>
  <si>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</si>
  <si>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</si>
  <si>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</si>
  <si>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</si>
  <si>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</si>
  <si>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</si>
  <si>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</si>
  <si>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</si>
  <si>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</si>
  <si>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</si>
  <si>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</si>
  <si>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</si>
  <si>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</si>
  <si>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</si>
  <si>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</si>
  <si>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</si>
  <si>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</si>
  <si>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</si>
  <si>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</si>
  <si>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</si>
  <si>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</si>
  <si>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</si>
  <si>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</si>
  <si>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</si>
  <si>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</si>
  <si>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</si>
  <si>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</si>
  <si>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</si>
  <si>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</si>
  <si>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</si>
  <si>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</si>
  <si>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</si>
  <si>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</si>
  <si>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</si>
  <si>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</si>
  <si>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</si>
  <si>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</si>
  <si>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</si>
  <si>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</si>
  <si>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</si>
  <si>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</si>
  <si>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</si>
  <si>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</si>
  <si>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</si>
  <si>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</si>
  <si>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</si>
  <si>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</si>
  <si>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</si>
  <si>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</si>
  <si>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</si>
  <si>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</si>
  <si>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</si>
  <si>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</si>
  <si>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</si>
  <si>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</si>
  <si>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</si>
  <si>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</si>
  <si>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</si>
  <si>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</si>
  <si>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</si>
  <si>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</si>
  <si>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</si>
  <si>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</si>
  <si>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</si>
  <si>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</si>
  <si>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</si>
  <si>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</si>
  <si>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</si>
  <si>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</si>
  <si>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</si>
  <si>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</si>
  <si>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</si>
  <si>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</si>
  <si>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</si>
  <si>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</si>
  <si>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</si>
  <si>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</si>
  <si>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</si>
  <si>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</si>
  <si>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</si>
  <si>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</si>
  <si>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</si>
  <si>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</si>
  <si>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</si>
  <si>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</si>
  <si>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</si>
  <si>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</si>
  <si>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</si>
  <si>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</si>
  <si>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</si>
  <si>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</si>
  <si>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</si>
  <si>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</si>
  <si>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</si>
  <si>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</si>
  <si>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</si>
  <si>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</si>
  <si>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</si>
  <si>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</si>
  <si>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</si>
  <si>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</si>
  <si>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</si>
  <si>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</si>
  <si>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</si>
  <si>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</si>
  <si>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</si>
  <si>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</si>
  <si>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</si>
  <si>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</si>
  <si>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</si>
  <si>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</si>
  <si>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</si>
  <si>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</si>
  <si>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</si>
  <si>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</si>
  <si>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</si>
  <si>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</si>
  <si>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</si>
  <si>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</si>
  <si>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</si>
  <si>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</si>
  <si>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</si>
  <si>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</si>
  <si>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</si>
  <si>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</si>
  <si>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</si>
  <si>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</si>
  <si>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</si>
  <si>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</si>
  <si>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</si>
  <si>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</si>
  <si>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</si>
  <si>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</si>
  <si>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</si>
  <si>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</si>
  <si>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</si>
  <si>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</si>
  <si>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</si>
  <si>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</si>
  <si>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</si>
  <si>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</si>
  <si>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</si>
  <si>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</si>
  <si>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</si>
  <si>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</si>
  <si>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</si>
  <si>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</si>
  <si>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</si>
  <si>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</si>
  <si>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</si>
  <si>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</si>
  <si>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</si>
  <si>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</si>
  <si>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</si>
  <si>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</si>
  <si>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</si>
  <si>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</si>
  <si>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</si>
  <si>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</si>
  <si>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</si>
  <si>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</si>
  <si>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</si>
  <si>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</si>
  <si>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</si>
  <si>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</si>
  <si>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</si>
  <si>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</si>
  <si>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</si>
  <si>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</si>
  <si>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</si>
  <si>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</si>
  <si>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</si>
  <si>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</si>
  <si>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</si>
  <si>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</si>
  <si>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</si>
  <si>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</si>
  <si>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</si>
  <si>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</si>
  <si>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</si>
  <si>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</si>
  <si>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</si>
  <si>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</si>
  <si>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</si>
  <si>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</si>
  <si>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</si>
  <si>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</si>
  <si>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</si>
  <si>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</si>
  <si>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</si>
  <si>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</si>
  <si>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</si>
  <si>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</si>
  <si>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</si>
  <si>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</si>
  <si>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</si>
  <si>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</si>
  <si>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</si>
  <si>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</si>
  <si>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</si>
  <si>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</si>
  <si>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</si>
  <si>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</si>
  <si>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</si>
  <si>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</si>
  <si>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</si>
  <si>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</si>
  <si>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</si>
  <si>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</si>
  <si>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</si>
  <si>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</si>
  <si>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</si>
  <si>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</si>
  <si>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</si>
  <si>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</si>
  <si>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</si>
  <si>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</si>
  <si>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</si>
  <si>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</si>
  <si>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</si>
  <si>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</si>
  <si>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</si>
  <si>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</si>
  <si>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</si>
  <si>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</si>
  <si>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</si>
  <si>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</si>
  <si>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</si>
  <si>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</si>
  <si>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</si>
  <si>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</si>
  <si>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</si>
  <si>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</si>
  <si>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</si>
  <si>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</si>
  <si>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</si>
  <si>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</si>
  <si>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</si>
  <si>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</si>
  <si>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</si>
  <si>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</si>
  <si>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</si>
  <si>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</si>
  <si>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</si>
  <si>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</si>
  <si>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</si>
  <si>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</si>
  <si>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</si>
  <si>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</si>
  <si>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</si>
  <si>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</si>
  <si>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</si>
  <si>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</si>
  <si>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</si>
  <si>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</si>
  <si>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</si>
  <si>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</si>
  <si>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</si>
  <si>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</si>
  <si>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</si>
  <si>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</si>
  <si>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</si>
  <si>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</si>
  <si>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</si>
  <si>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</si>
  <si>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</si>
  <si>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</si>
  <si>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</si>
  <si>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</si>
  <si>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</si>
  <si>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</si>
  <si>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</si>
  <si>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</si>
  <si>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</si>
  <si>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</si>
  <si>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</si>
  <si>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</si>
  <si>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</si>
  <si>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</si>
  <si>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</si>
  <si>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</si>
  <si>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</si>
  <si>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</si>
  <si>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</si>
  <si>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</si>
  <si>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</si>
  <si>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</si>
  <si>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</si>
  <si>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</si>
  <si>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</si>
  <si>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</si>
  <si>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</si>
  <si>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</si>
  <si>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</si>
  <si>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</si>
  <si>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</si>
  <si>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</si>
  <si>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</si>
  <si>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</si>
  <si>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</si>
  <si>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</si>
  <si>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</si>
  <si>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</si>
  <si>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</si>
  <si>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</si>
  <si>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</si>
  <si>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</si>
  <si>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</si>
  <si>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</si>
  <si>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</si>
  <si>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</si>
  <si>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</si>
  <si>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</si>
  <si>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</si>
  <si>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</si>
  <si>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</si>
  <si>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</si>
  <si>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</si>
  <si>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</si>
  <si>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</si>
  <si>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</si>
  <si>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</si>
  <si>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</si>
  <si>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</si>
  <si>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</si>
  <si>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</si>
  <si>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</si>
  <si>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</si>
  <si>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</si>
  <si>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</si>
  <si>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</si>
  <si>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</si>
  <si>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</si>
  <si>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</si>
  <si>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</si>
  <si>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</si>
  <si>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</si>
  <si>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</si>
  <si>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</si>
  <si>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</si>
  <si>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</si>
  <si>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</si>
  <si>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</si>
  <si>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</si>
  <si>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</si>
  <si>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</si>
  <si>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</si>
  <si>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</si>
  <si>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</si>
  <si>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</si>
  <si>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</si>
  <si>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</si>
  <si>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</si>
  <si>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</si>
  <si>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</si>
  <si>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</si>
  <si>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</si>
  <si>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</si>
  <si>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</si>
  <si>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</si>
  <si>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</si>
  <si>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</si>
  <si>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</si>
  <si>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</si>
  <si>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</si>
  <si>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</si>
  <si>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</si>
  <si>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</si>
  <si>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</si>
  <si>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</si>
  <si>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</si>
  <si>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</si>
  <si>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</si>
  <si>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</si>
  <si>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</si>
  <si>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</si>
  <si>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</si>
  <si>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</si>
  <si>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</si>
  <si>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</si>
  <si>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</si>
  <si>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</si>
  <si>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</si>
  <si>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</si>
  <si>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</si>
  <si>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</si>
  <si>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</si>
  <si>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</si>
  <si>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</si>
  <si>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</si>
  <si>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</si>
  <si>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</si>
  <si>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</si>
  <si>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</si>
  <si>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</si>
  <si>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</si>
  <si>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</si>
  <si>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</si>
  <si>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</si>
  <si>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</si>
  <si>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</si>
  <si>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</si>
  <si>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</si>
  <si>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</si>
  <si>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</si>
  <si>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</si>
  <si>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</si>
  <si>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</si>
  <si>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</si>
  <si>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</si>
  <si>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</si>
  <si>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</si>
  <si>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</si>
  <si>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</si>
  <si>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</si>
  <si>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</si>
  <si>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</si>
  <si>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</si>
  <si>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</si>
  <si>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</si>
  <si>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</si>
  <si>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</si>
  <si>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</si>
  <si>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</si>
  <si>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</si>
  <si>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</si>
  <si>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</si>
  <si>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</si>
  <si>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</si>
  <si>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</si>
  <si>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</si>
  <si>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</si>
  <si>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</si>
  <si>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</si>
  <si>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</si>
  <si>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</si>
  <si>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</si>
  <si>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</si>
  <si>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</si>
  <si>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</si>
  <si>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</si>
  <si>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</si>
  <si>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</si>
  <si>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</si>
  <si>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</si>
  <si>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</si>
  <si>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</si>
  <si>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</si>
  <si>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</si>
  <si>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</si>
  <si>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</si>
  <si>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</si>
  <si>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</si>
  <si>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</si>
  <si>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</si>
  <si>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</si>
  <si>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</si>
  <si>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</si>
  <si>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</si>
  <si>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</si>
  <si>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</si>
  <si>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</si>
  <si>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</si>
  <si>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</si>
  <si>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</si>
  <si>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</si>
  <si>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</si>
  <si>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</si>
  <si>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</si>
  <si>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</si>
  <si>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</si>
  <si>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</si>
  <si>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</si>
  <si>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</si>
  <si>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</si>
  <si>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</si>
  <si>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</si>
  <si>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</si>
  <si>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</si>
  <si>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</si>
  <si>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</si>
  <si>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</si>
  <si>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</si>
  <si>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</si>
  <si>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</si>
  <si>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</si>
  <si>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</si>
  <si>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</si>
  <si>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</si>
  <si>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</si>
  <si>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</si>
  <si>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</si>
  <si>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</si>
  <si>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</si>
  <si>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</si>
  <si>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</si>
  <si>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</si>
  <si>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</si>
  <si>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</si>
  <si>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</si>
  <si>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</si>
  <si>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</si>
  <si>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</si>
  <si>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</si>
  <si>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</si>
  <si>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</si>
  <si>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</si>
  <si>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</si>
  <si>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</si>
  <si>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</si>
  <si>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</si>
  <si>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</si>
  <si>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</si>
  <si>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</si>
  <si>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</si>
  <si>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</si>
  <si>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</si>
  <si>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</si>
  <si>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</si>
  <si>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</si>
  <si>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</si>
  <si>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</si>
  <si>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</si>
  <si>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</si>
  <si>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</si>
  <si>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</si>
  <si>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</si>
  <si>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</si>
  <si>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</si>
  <si>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</si>
  <si>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</si>
  <si>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</si>
  <si>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</si>
  <si>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</si>
  <si>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</si>
  <si>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</si>
  <si>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</si>
  <si>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</si>
  <si>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</si>
  <si>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</si>
  <si>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</si>
  <si>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</si>
  <si>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</si>
  <si>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</si>
  <si>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</si>
  <si>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</si>
  <si>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</si>
  <si>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</si>
  <si>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</si>
  <si>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</si>
  <si>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</si>
  <si>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</si>
  <si>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</si>
  <si>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</si>
  <si>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</si>
  <si>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</si>
  <si>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</si>
  <si>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</si>
  <si>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</si>
  <si>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</si>
  <si>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</si>
  <si>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</si>
  <si>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</si>
  <si>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</si>
  <si>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</si>
  <si>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</si>
  <si>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</si>
  <si>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</si>
  <si>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</si>
  <si>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</si>
  <si>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</si>
  <si>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</si>
  <si>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</si>
  <si>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</si>
  <si>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</si>
  <si>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</si>
  <si>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</si>
  <si>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</si>
  <si>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</si>
  <si>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</si>
  <si>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</si>
  <si>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</si>
  <si>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</si>
  <si>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</si>
  <si>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</si>
  <si>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</si>
  <si>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</si>
  <si>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</si>
  <si>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</si>
  <si>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</si>
  <si>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</si>
  <si>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</si>
  <si>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</si>
  <si>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</si>
  <si>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</si>
  <si>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</si>
  <si>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</si>
  <si>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</si>
  <si>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</si>
  <si>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</si>
  <si>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</si>
  <si>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</si>
  <si>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</si>
  <si>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</si>
  <si>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</si>
  <si>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</si>
  <si>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</si>
  <si>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</si>
  <si>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</si>
  <si>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</si>
  <si>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</si>
  <si>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</si>
  <si>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</si>
  <si>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</si>
  <si>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</si>
  <si>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</si>
  <si>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</si>
  <si>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</si>
  <si>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</si>
  <si>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</si>
  <si>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</si>
  <si>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</si>
  <si>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</si>
  <si>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</si>
  <si>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</si>
  <si>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</si>
  <si>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</si>
  <si>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</si>
  <si>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</si>
  <si>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</si>
  <si>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</si>
  <si>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</si>
  <si>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</si>
  <si>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</si>
  <si>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</si>
  <si>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</si>
  <si>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</si>
  <si>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</si>
  <si>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</si>
  <si>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</si>
  <si>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</si>
  <si>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</si>
  <si>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</si>
  <si>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</si>
  <si>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</si>
  <si>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</si>
  <si>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</si>
  <si>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</si>
  <si>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</si>
  <si>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</si>
  <si>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</si>
  <si>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</si>
  <si>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</si>
  <si>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</si>
  <si>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</si>
  <si>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</si>
  <si>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</si>
  <si>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</si>
  <si>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</si>
  <si>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</si>
  <si>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</si>
  <si>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</si>
  <si>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</si>
  <si>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</si>
  <si>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</si>
  <si>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</si>
  <si>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</si>
  <si>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</si>
  <si>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</si>
  <si>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</si>
  <si>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</si>
  <si>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</si>
  <si>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</si>
  <si>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</si>
  <si>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</si>
  <si>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</si>
  <si>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</si>
  <si>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</si>
  <si>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</si>
  <si>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</si>
  <si>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</si>
  <si>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</si>
  <si>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</si>
  <si>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</si>
  <si>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</si>
  <si>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</si>
  <si>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</si>
  <si>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</si>
  <si>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</si>
  <si>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</si>
  <si>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</si>
  <si>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</si>
  <si>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</si>
  <si>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</si>
  <si>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</si>
  <si>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</si>
  <si>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</si>
  <si>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</si>
  <si>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</si>
  <si>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</si>
  <si>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</si>
  <si>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</si>
  <si>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</si>
  <si>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</si>
  <si>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</si>
  <si>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</si>
  <si>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</si>
  <si>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</si>
  <si>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</si>
  <si>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</si>
  <si>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</si>
  <si>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</si>
  <si>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</si>
  <si>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</si>
  <si>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</si>
  <si>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</si>
  <si>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</si>
  <si>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</si>
  <si>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</si>
  <si>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</si>
  <si>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</si>
  <si>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</si>
  <si>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</si>
  <si>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</si>
  <si>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</si>
  <si>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</si>
  <si>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</si>
  <si>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</si>
  <si>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</si>
  <si>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</si>
  <si>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</si>
  <si>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</si>
  <si>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</si>
  <si>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</si>
  <si>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</si>
  <si>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</si>
  <si>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</si>
  <si>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</si>
  <si>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</si>
  <si>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</si>
  <si>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</si>
  <si>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</si>
  <si>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</si>
  <si>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</si>
  <si>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</si>
  <si>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</si>
  <si>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</si>
  <si>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</si>
  <si>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</si>
  <si>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</si>
  <si>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</si>
  <si>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</si>
  <si>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</si>
  <si>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</si>
  <si>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</si>
  <si>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</si>
  <si>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</si>
  <si>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</si>
  <si>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</si>
  <si>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</si>
  <si>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</si>
  <si>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</si>
  <si>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</si>
  <si>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</si>
  <si>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</si>
  <si>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</si>
  <si>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</si>
  <si>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</si>
  <si>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</si>
  <si>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</si>
  <si>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</si>
  <si>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</si>
  <si>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</si>
  <si>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</si>
  <si>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</si>
  <si>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</si>
  <si>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</si>
  <si>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</si>
  <si>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</si>
  <si>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</si>
  <si>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</si>
  <si>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</si>
  <si>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</si>
  <si>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</si>
  <si>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</si>
  <si>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</si>
  <si>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</si>
  <si>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</si>
  <si>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</si>
  <si>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</si>
  <si>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</si>
  <si>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</si>
  <si>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</si>
  <si>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</si>
  <si>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</si>
  <si>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</si>
  <si>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</si>
  <si>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</si>
  <si>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</si>
  <si>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</si>
  <si>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</si>
  <si>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</si>
  <si>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</si>
  <si>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</si>
  <si>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</si>
  <si>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</si>
  <si>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</si>
  <si>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</si>
  <si>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</si>
  <si>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</si>
  <si>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</si>
  <si>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</si>
  <si>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</si>
  <si>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</si>
  <si>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</si>
  <si>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</si>
  <si>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</si>
  <si>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</si>
  <si>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</si>
  <si>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</si>
  <si>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</si>
  <si>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</si>
  <si>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</si>
  <si>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</si>
  <si>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</si>
  <si>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</si>
  <si>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</si>
  <si>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</si>
  <si>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</si>
  <si>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</si>
  <si>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</si>
  <si>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</si>
  <si>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</si>
  <si>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</si>
  <si>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</si>
  <si>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</si>
  <si>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</si>
  <si>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</si>
  <si>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</si>
  <si>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</si>
  <si>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</si>
  <si>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</si>
  <si>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</si>
  <si>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</si>
  <si>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</si>
  <si>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</si>
  <si>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</si>
  <si>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</si>
  <si>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</si>
  <si>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</si>
  <si>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</si>
  <si>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</si>
  <si>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</si>
  <si>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</si>
  <si>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</si>
  <si>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</si>
  <si>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</si>
  <si>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</si>
  <si>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</si>
  <si>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</si>
  <si>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</si>
  <si>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</si>
  <si>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</si>
  <si>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</si>
  <si>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</si>
  <si>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</si>
  <si>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</si>
  <si>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</si>
  <si>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</si>
  <si>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</si>
  <si>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</si>
  <si>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</si>
  <si>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</si>
  <si>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</si>
  <si>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</si>
  <si>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</si>
  <si>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</si>
  <si>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</si>
  <si>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</si>
  <si>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</si>
  <si>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</si>
  <si>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</si>
  <si>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</si>
  <si>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</si>
  <si>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</si>
  <si>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</si>
  <si>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</si>
  <si>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</si>
  <si>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</si>
  <si>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</si>
  <si>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</si>
  <si>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</si>
  <si>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</si>
  <si>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</si>
  <si>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</si>
  <si>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</si>
  <si>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</si>
  <si>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</si>
  <si>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</si>
  <si>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</si>
  <si>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</si>
  <si>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</si>
  <si>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</si>
  <si>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</si>
  <si>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</si>
  <si>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</si>
  <si>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</si>
  <si>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</si>
  <si>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</si>
  <si>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</si>
  <si>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</si>
  <si>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</si>
  <si>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</si>
  <si>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</si>
  <si>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</si>
  <si>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</si>
  <si>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</si>
  <si>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</si>
  <si>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</si>
  <si>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</si>
  <si>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</si>
  <si>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</si>
  <si>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</si>
  <si>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</si>
  <si>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</si>
  <si>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</si>
  <si>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</si>
  <si>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</si>
  <si>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</si>
  <si>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</si>
  <si>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</si>
  <si>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</si>
  <si>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</si>
  <si>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</si>
  <si>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</si>
  <si>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</si>
  <si>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</si>
  <si>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</si>
  <si>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</si>
  <si>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</si>
  <si>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</si>
  <si>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</si>
  <si>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</si>
  <si>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</si>
  <si>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</si>
  <si>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</si>
  <si>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</si>
  <si>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</si>
  <si>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</si>
  <si>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</si>
  <si>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</si>
  <si>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</si>
  <si>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</si>
  <si>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</si>
  <si>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</si>
  <si>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</si>
  <si>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</si>
  <si>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</si>
  <si>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</si>
  <si>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</si>
  <si>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</si>
  <si>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</si>
  <si>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</si>
  <si>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</si>
  <si>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</si>
  <si>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</si>
  <si>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</si>
  <si>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</si>
  <si>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</si>
  <si>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</si>
  <si>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</si>
  <si>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</si>
  <si>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</si>
  <si>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</si>
  <si>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</si>
  <si>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</si>
  <si>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</si>
  <si>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</si>
  <si>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</si>
  <si>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</si>
  <si>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</si>
  <si>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</si>
  <si>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</si>
  <si>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</si>
  <si>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</si>
  <si>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</si>
  <si>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</si>
  <si>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</si>
  <si>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</si>
  <si>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</si>
  <si>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</si>
  <si>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</si>
  <si>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</si>
  <si>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</si>
  <si>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</si>
  <si>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</si>
  <si>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</si>
  <si>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</si>
  <si>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</si>
  <si>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</si>
  <si>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</si>
  <si>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</si>
  <si>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</si>
  <si>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</si>
  <si>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</si>
  <si>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</si>
  <si>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</si>
  <si>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</si>
  <si>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</si>
  <si>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</si>
  <si>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</si>
  <si>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</si>
  <si>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</si>
  <si>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</si>
  <si>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</si>
  <si>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</si>
  <si>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</si>
  <si>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</si>
  <si>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</si>
  <si>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</si>
  <si>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</si>
  <si>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</si>
  <si>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</si>
  <si>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</si>
  <si>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</si>
  <si>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</si>
  <si>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</si>
  <si>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</si>
  <si>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</si>
  <si>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</si>
  <si>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</si>
  <si>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</si>
  <si>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</si>
  <si>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</si>
  <si>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</si>
  <si>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</si>
  <si>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</si>
  <si>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</si>
  <si>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</si>
  <si>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</si>
  <si>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</si>
  <si>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</si>
  <si>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</si>
  <si>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</si>
  <si>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</si>
  <si>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</si>
  <si>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</si>
  <si>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</si>
  <si>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</si>
  <si>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</si>
  <si>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</si>
  <si>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</si>
  <si>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</si>
  <si>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</si>
  <si>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</si>
  <si>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</si>
  <si>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</si>
  <si>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</si>
  <si>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</si>
  <si>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</si>
  <si>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</si>
  <si>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</si>
  <si>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</si>
  <si>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</si>
  <si>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</si>
  <si>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</si>
  <si>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</si>
  <si>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</si>
  <si>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</si>
  <si>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</si>
  <si>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</si>
  <si>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</si>
  <si>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</si>
  <si>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</si>
  <si>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</si>
  <si>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</si>
  <si>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</si>
  <si>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</si>
  <si>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</si>
  <si>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</si>
  <si>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</si>
  <si>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</si>
  <si>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</si>
  <si>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</si>
  <si>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</si>
  <si>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</si>
  <si>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</si>
  <si>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</si>
  <si>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</si>
  <si>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</si>
  <si>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</si>
  <si>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</si>
  <si>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</si>
  <si>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</si>
  <si>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</si>
  <si>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</si>
  <si>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</si>
  <si>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</si>
  <si>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</si>
  <si>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</si>
  <si>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</si>
  <si>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</si>
  <si>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</si>
  <si>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</si>
  <si>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</si>
  <si>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</si>
  <si>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</si>
  <si>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</si>
  <si>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</si>
  <si>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</si>
  <si>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</si>
  <si>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</si>
  <si>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</si>
  <si>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</si>
  <si>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</si>
  <si>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</si>
  <si>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</si>
  <si>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</si>
  <si>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</si>
  <si>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</si>
  <si>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</si>
  <si>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</si>
  <si>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</si>
  <si>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</si>
  <si>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</si>
  <si>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</si>
  <si>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</si>
  <si>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</si>
  <si>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</si>
  <si>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</si>
  <si>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</si>
  <si>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</si>
  <si>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</si>
  <si>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</si>
  <si>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</si>
  <si>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</si>
  <si>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</si>
  <si>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</si>
  <si>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</si>
  <si>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</si>
  <si>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</si>
  <si>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</si>
  <si>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</si>
  <si>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</si>
  <si>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</si>
  <si>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</si>
  <si>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</si>
  <si>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</si>
  <si>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</si>
  <si>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</si>
  <si>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</si>
  <si>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</si>
  <si>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</si>
  <si>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</si>
  <si>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</si>
  <si>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</si>
  <si>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</si>
  <si>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</si>
  <si>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</si>
  <si>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</si>
  <si>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</si>
  <si>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</si>
  <si>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</si>
  <si>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</si>
  <si>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</si>
  <si>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</si>
  <si>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</si>
  <si>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</si>
  <si>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</si>
  <si>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</si>
  <si>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</si>
  <si>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</si>
  <si>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</si>
  <si>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</si>
  <si>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</si>
  <si>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</si>
  <si>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</si>
  <si>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</si>
  <si>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</si>
  <si>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</si>
  <si>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</si>
  <si>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</si>
  <si>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</si>
  <si>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</si>
  <si>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</si>
  <si>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</si>
  <si>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</si>
  <si>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</si>
  <si>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</si>
  <si>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</si>
  <si>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</si>
  <si>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</si>
  <si>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</si>
  <si>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</si>
  <si>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</si>
  <si>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</si>
  <si>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</si>
  <si>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</si>
  <si>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</si>
  <si>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</si>
  <si>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</si>
  <si>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</si>
  <si>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</si>
  <si>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</si>
  <si>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</si>
  <si>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</si>
  <si>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</si>
  <si>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</si>
  <si>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</si>
  <si>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</si>
  <si>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</si>
  <si>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</si>
  <si>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</si>
  <si>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</si>
  <si>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</si>
  <si>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</si>
  <si>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</si>
  <si>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</si>
  <si>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</si>
  <si>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</si>
  <si>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</si>
  <si>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</si>
  <si>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</si>
  <si>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</si>
  <si>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</si>
  <si>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</si>
  <si>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</si>
  <si>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</si>
  <si>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</si>
  <si>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</si>
  <si>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</si>
  <si>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</si>
  <si>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</si>
  <si>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</si>
  <si>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</si>
  <si>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</si>
  <si>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</si>
  <si>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</si>
  <si>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</si>
  <si>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</si>
  <si>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</si>
  <si>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</si>
  <si>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</si>
  <si>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</si>
  <si>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</si>
  <si>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</si>
  <si>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</si>
  <si>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</si>
  <si>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</si>
  <si>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</si>
  <si>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</si>
  <si>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</si>
  <si>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</si>
  <si>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</si>
  <si>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</si>
  <si>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</si>
  <si>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</si>
  <si>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</si>
  <si>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</si>
  <si>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</si>
  <si>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</si>
  <si>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</si>
  <si>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</si>
  <si>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</si>
  <si>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</si>
  <si>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</si>
  <si>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</si>
  <si>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</si>
  <si>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</si>
  <si>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</si>
  <si>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</si>
  <si>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</si>
  <si>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</si>
  <si>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</si>
  <si>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</si>
  <si>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</si>
  <si>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</si>
  <si>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</si>
  <si>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</si>
  <si>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</si>
  <si>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</si>
  <si>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</si>
  <si>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</si>
  <si>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</si>
  <si>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</si>
  <si>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</si>
  <si>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</si>
  <si>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</si>
  <si>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</si>
  <si>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</si>
  <si>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</si>
  <si>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</si>
  <si>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</si>
  <si>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</si>
  <si>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</si>
  <si>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</si>
  <si>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</si>
  <si>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</si>
  <si>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</si>
  <si>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</si>
  <si>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</si>
  <si>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</si>
  <si>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</si>
  <si>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</si>
  <si>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</si>
  <si>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</si>
  <si>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</si>
  <si>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</si>
  <si>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</si>
  <si>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</si>
  <si>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</si>
  <si>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</si>
  <si>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</si>
  <si>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</si>
  <si>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</si>
  <si>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</si>
  <si>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</si>
  <si>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</si>
  <si>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</si>
  <si>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</si>
  <si>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</si>
  <si>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</si>
  <si>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</si>
  <si>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</si>
  <si>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</si>
  <si>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</si>
  <si>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</si>
  <si>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</si>
  <si>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</si>
  <si>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</si>
  <si>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</si>
  <si>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</si>
  <si>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</si>
  <si>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</si>
  <si>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</si>
  <si>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</si>
  <si>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</si>
  <si>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</si>
  <si>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</si>
  <si>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</si>
  <si>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</si>
  <si>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</si>
  <si>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</si>
  <si>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</si>
  <si>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</si>
  <si>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</si>
  <si>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</si>
  <si>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</si>
  <si>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</si>
  <si>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</si>
  <si>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</si>
  <si>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</si>
  <si>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</si>
  <si>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</si>
  <si>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</si>
  <si>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</si>
  <si>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</si>
  <si>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</si>
  <si>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</si>
  <si>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</si>
  <si>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</si>
  <si>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</si>
  <si>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</si>
  <si>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</si>
  <si>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</si>
  <si>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</si>
  <si>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</si>
  <si>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</si>
  <si>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</si>
  <si>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</si>
  <si>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</si>
  <si>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</si>
  <si>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</si>
  <si>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</si>
  <si>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</si>
  <si>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</si>
  <si>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</si>
  <si>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</si>
  <si>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</si>
  <si>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</si>
  <si>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</si>
  <si>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</si>
  <si>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</si>
  <si>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</si>
  <si>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</si>
  <si>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</si>
  <si>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</si>
  <si>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</si>
  <si>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</si>
  <si>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</si>
  <si>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</si>
  <si>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</si>
  <si>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</si>
  <si>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</si>
  <si>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</si>
  <si>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</si>
  <si>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</si>
  <si>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</si>
  <si>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</si>
  <si>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</si>
  <si>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</si>
  <si>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</si>
  <si>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</si>
  <si>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</si>
  <si>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</si>
  <si>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</si>
  <si>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</si>
  <si>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</si>
  <si>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</si>
  <si>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</si>
  <si>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</si>
  <si>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</si>
  <si>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</si>
  <si>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</si>
  <si>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</si>
  <si>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</si>
  <si>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</si>
  <si>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</si>
  <si>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</si>
  <si>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</si>
  <si>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</si>
  <si>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</si>
  <si>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</si>
  <si>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</si>
  <si>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</si>
  <si>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</si>
  <si>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</si>
  <si>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</si>
  <si>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</si>
  <si>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</si>
  <si>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</si>
  <si>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</si>
  <si>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</si>
  <si>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</si>
  <si>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</si>
  <si>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</si>
  <si>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</si>
  <si>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</si>
  <si>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</si>
  <si>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</si>
  <si>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</si>
  <si>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</si>
  <si>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</si>
  <si>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</si>
  <si>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</si>
  <si>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</si>
  <si>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</si>
  <si>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</si>
  <si>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</si>
  <si>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</si>
  <si>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</si>
  <si>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</si>
  <si>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</si>
  <si>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</si>
  <si>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</si>
  <si>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</si>
  <si>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</si>
  <si>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</si>
  <si>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</si>
  <si>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</si>
  <si>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</si>
  <si>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</si>
  <si>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</si>
  <si>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</si>
  <si>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</si>
  <si>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</si>
  <si>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</si>
  <si>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</si>
  <si>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</si>
  <si>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</si>
  <si>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</si>
  <si>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</si>
  <si>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</si>
  <si>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</si>
  <si>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</si>
  <si>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</si>
  <si>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</si>
  <si>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</si>
  <si>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</si>
  <si>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</si>
  <si>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</si>
  <si>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</si>
  <si>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</si>
  <si>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</si>
  <si>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</si>
  <si>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</si>
  <si>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</si>
  <si>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</si>
  <si>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</si>
  <si>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</si>
  <si>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</si>
  <si>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</si>
  <si>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</si>
  <si>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</si>
  <si>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</si>
  <si>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</si>
  <si>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</si>
  <si>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</si>
  <si>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</si>
  <si>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</si>
  <si>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</si>
  <si>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</si>
  <si>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</si>
  <si>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</si>
  <si>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</si>
  <si>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</si>
  <si>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</si>
  <si>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</si>
  <si>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</si>
  <si>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</si>
  <si>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</si>
  <si>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</si>
  <si>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</si>
  <si>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</si>
  <si>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</si>
  <si>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</si>
  <si>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</si>
  <si>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</si>
  <si>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</si>
  <si>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</si>
  <si>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</si>
  <si>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</si>
  <si>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</si>
  <si>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</si>
  <si>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</si>
  <si>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</si>
  <si>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</si>
  <si>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</si>
  <si>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</si>
  <si>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</si>
  <si>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</si>
  <si>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</si>
  <si>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</si>
  <si>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</si>
  <si>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</si>
  <si>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</si>
  <si>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</si>
  <si>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</si>
  <si>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</si>
  <si>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</si>
  <si>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</si>
  <si>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</si>
  <si>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</si>
  <si>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</si>
  <si>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</si>
  <si>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</si>
  <si>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</si>
  <si>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</si>
  <si>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</si>
  <si>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</si>
  <si>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</si>
  <si>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</si>
  <si>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</si>
  <si>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</si>
  <si>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</si>
  <si>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</si>
  <si>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</si>
  <si>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</si>
  <si>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</si>
  <si>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</si>
  <si>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</si>
  <si>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</si>
  <si>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</si>
  <si>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</si>
  <si>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</si>
  <si>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</si>
  <si>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</si>
  <si>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</si>
  <si>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</si>
  <si>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</si>
  <si>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</si>
  <si>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</si>
  <si>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</si>
  <si>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</si>
  <si>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</si>
  <si>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</si>
  <si>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</si>
  <si>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</si>
  <si>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</si>
  <si>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</si>
  <si>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</si>
  <si>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</si>
  <si>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</si>
  <si>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</si>
  <si>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</si>
  <si>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</si>
  <si>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</si>
  <si>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</si>
  <si>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</si>
  <si>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</si>
  <si>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</si>
  <si>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</si>
  <si>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</si>
  <si>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</si>
  <si>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</si>
  <si>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</si>
  <si>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</si>
  <si>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</si>
  <si>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</si>
  <si>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</si>
  <si>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</si>
  <si>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</si>
  <si>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</si>
  <si>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</si>
  <si>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</si>
  <si>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</si>
  <si>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</si>
  <si>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</si>
  <si>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</si>
  <si>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</si>
  <si>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</si>
  <si>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</si>
  <si>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</si>
  <si>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</si>
  <si>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</si>
  <si>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</si>
  <si>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</si>
  <si>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</si>
  <si>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</si>
  <si>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</si>
  <si>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</si>
  <si>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</si>
  <si>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</si>
  <si>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</si>
  <si>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</si>
  <si>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</si>
  <si>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</si>
  <si>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</si>
  <si>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</si>
  <si>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</si>
  <si>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</si>
  <si>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</si>
  <si>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</si>
  <si>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</si>
  <si>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</si>
  <si>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</si>
  <si>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</si>
  <si>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</si>
  <si>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</si>
  <si>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</si>
  <si>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</si>
  <si>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</si>
  <si>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</si>
  <si>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</si>
  <si>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</si>
  <si>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</si>
  <si>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</si>
  <si>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</si>
  <si>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</si>
  <si>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</si>
  <si>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</si>
  <si>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</si>
  <si>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</si>
  <si>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</si>
  <si>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</si>
  <si>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</si>
  <si>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</si>
  <si>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</si>
  <si>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</si>
  <si>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</si>
  <si>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</si>
  <si>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</si>
  <si>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</si>
  <si>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</si>
  <si>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</si>
  <si>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</si>
  <si>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</si>
  <si>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</si>
  <si>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</si>
  <si>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</si>
  <si>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</si>
  <si>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</si>
  <si>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</si>
  <si>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</si>
  <si>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</si>
  <si>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</si>
  <si>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</si>
  <si>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</si>
  <si>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</si>
  <si>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</si>
  <si>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</si>
  <si>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</si>
  <si>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</si>
  <si>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</si>
  <si>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</si>
  <si>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</si>
  <si>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</si>
  <si>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</si>
  <si>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</si>
  <si>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</si>
  <si>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</si>
  <si>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</si>
  <si>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</si>
  <si>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</si>
  <si>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</si>
  <si>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</si>
  <si>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</si>
  <si>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</si>
  <si>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</si>
  <si>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</si>
  <si>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</si>
  <si>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</si>
  <si>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</si>
  <si>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</si>
  <si>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</si>
  <si>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</si>
  <si>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</si>
  <si>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</si>
  <si>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</si>
  <si>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</si>
  <si>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</si>
  <si>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</si>
  <si>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</si>
  <si>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</si>
  <si>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</si>
  <si>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</si>
  <si>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</si>
  <si>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</si>
  <si>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</si>
  <si>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</si>
  <si>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</si>
  <si>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</si>
  <si>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</si>
  <si>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</si>
  <si>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</si>
  <si>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</si>
  <si>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</si>
  <si>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</si>
  <si>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</si>
  <si>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</si>
  <si>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</si>
  <si>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</si>
  <si>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</si>
  <si>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</si>
  <si>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</si>
  <si>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</si>
  <si>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</si>
  <si>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</si>
  <si>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</si>
  <si>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</si>
  <si>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</si>
  <si>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</si>
  <si>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</si>
  <si>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</si>
  <si>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</si>
  <si>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</si>
  <si>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</si>
  <si>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</si>
  <si>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</si>
  <si>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</si>
  <si>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</si>
  <si>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</si>
  <si>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</si>
  <si>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</si>
  <si>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</si>
  <si>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</si>
  <si>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</si>
  <si>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</si>
  <si>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</si>
  <si>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</si>
  <si>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</si>
  <si>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</si>
  <si>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</si>
  <si>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</si>
  <si>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</si>
  <si>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</si>
  <si>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</si>
  <si>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</si>
  <si>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</si>
  <si>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</si>
  <si>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</si>
  <si>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</si>
  <si>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</si>
  <si>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</si>
  <si>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</si>
  <si>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</si>
  <si>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</si>
  <si>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</si>
  <si>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</si>
  <si>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</si>
  <si>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</si>
  <si>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</si>
  <si>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</si>
  <si>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</si>
  <si>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</si>
  <si>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</si>
  <si>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</si>
  <si>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</si>
  <si>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</si>
  <si>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</si>
  <si>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</si>
  <si>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</si>
  <si>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</si>
  <si>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</si>
  <si>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</si>
  <si>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</si>
  <si>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</si>
  <si>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</si>
  <si>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</si>
  <si>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</si>
  <si>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</si>
  <si>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</si>
  <si>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</si>
  <si>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</si>
  <si>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</si>
  <si>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</si>
  <si>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</si>
  <si>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</si>
  <si>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</si>
  <si>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</si>
  <si>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</si>
  <si>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</si>
  <si>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</si>
  <si>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</si>
  <si>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</si>
  <si>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</si>
  <si>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</si>
  <si>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</si>
  <si>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</si>
  <si>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</si>
  <si>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</si>
  <si>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</si>
  <si>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</si>
  <si>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</si>
  <si>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</si>
  <si>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</si>
  <si>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</si>
  <si>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</si>
  <si>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</si>
  <si>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</si>
  <si>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</si>
  <si>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</si>
  <si>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</si>
  <si>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</si>
  <si>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</si>
  <si>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</si>
  <si>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</si>
  <si>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</si>
  <si>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</si>
  <si>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</si>
  <si>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</si>
  <si>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</si>
  <si>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</si>
  <si>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</si>
  <si>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</si>
  <si>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</si>
  <si>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</si>
  <si>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</si>
  <si>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</si>
  <si>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</si>
  <si>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</si>
  <si>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</si>
  <si>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</si>
  <si>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</si>
  <si>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</si>
  <si>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</si>
  <si>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</si>
  <si>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</si>
  <si>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</si>
  <si>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</si>
  <si>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</si>
  <si>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</si>
  <si>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</si>
  <si>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</si>
  <si>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</si>
  <si>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</si>
  <si>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</si>
  <si>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</si>
  <si>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</si>
  <si>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</si>
  <si>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</si>
  <si>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</si>
  <si>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</si>
  <si>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</si>
  <si>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</si>
  <si>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</si>
  <si>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</si>
  <si>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</si>
  <si>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</si>
  <si>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</si>
  <si>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</si>
  <si>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</si>
  <si>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</si>
  <si>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</si>
  <si>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</si>
  <si>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</si>
  <si>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</si>
  <si>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</si>
  <si>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</si>
  <si>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</si>
  <si>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</si>
  <si>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</si>
  <si>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</si>
  <si>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</si>
  <si>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</si>
  <si>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</si>
  <si>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</si>
  <si>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</si>
  <si>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</si>
  <si>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</si>
  <si>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</si>
  <si>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</si>
  <si>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</si>
  <si>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</si>
  <si>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</si>
  <si>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</si>
  <si>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</si>
  <si>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</si>
  <si>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</si>
  <si>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</si>
  <si>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</si>
  <si>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</si>
  <si>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</si>
  <si>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</si>
  <si>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</si>
  <si>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</si>
  <si>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</si>
  <si>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</si>
  <si>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</si>
  <si>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</si>
  <si>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</si>
  <si>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</si>
  <si>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</si>
  <si>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</si>
  <si>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</si>
  <si>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</si>
  <si>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</si>
  <si>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</si>
  <si>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</si>
  <si>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</si>
  <si>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</si>
  <si>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</si>
  <si>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</si>
  <si>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</si>
  <si>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</si>
  <si>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</si>
  <si>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</si>
  <si>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</si>
  <si>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</si>
  <si>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</si>
  <si>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</si>
  <si>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</si>
  <si>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</si>
  <si>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</si>
  <si>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</si>
  <si>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</si>
  <si>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</si>
  <si>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</si>
  <si>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</si>
  <si>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</si>
  <si>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</si>
  <si>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</si>
  <si>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</si>
  <si>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</si>
  <si>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</si>
  <si>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</si>
  <si>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</si>
  <si>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</si>
  <si>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</si>
  <si>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</si>
  <si>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</si>
  <si>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</si>
  <si>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</si>
  <si>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</si>
  <si>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</si>
  <si>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</si>
  <si>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</si>
  <si>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</si>
  <si>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</si>
  <si>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</si>
  <si>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</si>
  <si>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</si>
  <si>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</si>
  <si>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</si>
  <si>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</si>
  <si>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</si>
  <si>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</si>
  <si>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</si>
  <si>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</si>
  <si>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</si>
  <si>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</si>
  <si>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</si>
  <si>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</si>
  <si>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</si>
  <si>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</si>
  <si>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</si>
  <si>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</si>
  <si>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</si>
  <si>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</si>
  <si>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</si>
  <si>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</si>
  <si>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</si>
  <si>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</si>
  <si>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</si>
  <si>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</si>
  <si>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</si>
  <si>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</si>
  <si>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</si>
  <si>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</si>
  <si>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</si>
  <si>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</si>
  <si>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</si>
  <si>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</si>
  <si>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</si>
  <si>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</si>
  <si>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</si>
  <si>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</si>
  <si>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</si>
  <si>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</si>
  <si>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</si>
  <si>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</si>
  <si>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</si>
  <si>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</si>
  <si>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</si>
  <si>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</si>
  <si>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</si>
  <si>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</si>
  <si>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</si>
  <si>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</si>
  <si>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</si>
  <si>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</si>
  <si>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</si>
  <si>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</si>
  <si>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</si>
  <si>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</si>
  <si>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</si>
  <si>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</si>
  <si>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</si>
  <si>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</si>
  <si>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</si>
  <si>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</si>
  <si>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</si>
  <si>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</si>
  <si>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</si>
  <si>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</si>
  <si>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</si>
  <si>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</si>
  <si>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</si>
  <si>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</si>
  <si>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</si>
  <si>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</si>
  <si>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</si>
  <si>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</si>
  <si>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</si>
  <si>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</si>
  <si>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</si>
  <si>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</si>
  <si>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</si>
  <si>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</si>
  <si>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</si>
  <si>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</si>
  <si>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</si>
  <si>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</si>
  <si>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</si>
  <si>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</si>
  <si>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</si>
  <si>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</si>
  <si>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</si>
  <si>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</si>
  <si>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</si>
  <si>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</si>
  <si>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</si>
  <si>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</si>
  <si>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</si>
  <si>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</si>
  <si>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</si>
  <si>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</si>
  <si>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</si>
  <si>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</si>
  <si>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</si>
  <si>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</si>
  <si>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</si>
  <si>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</si>
  <si>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</si>
  <si>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</si>
  <si>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</si>
  <si>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</si>
  <si>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</si>
  <si>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</si>
  <si>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</si>
  <si>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</si>
  <si>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</si>
  <si>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</si>
  <si>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</si>
  <si>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</si>
  <si>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</si>
  <si>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</si>
  <si>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</si>
  <si>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</si>
  <si>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</si>
  <si>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</si>
  <si>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</si>
  <si>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</si>
  <si>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</si>
  <si>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</si>
  <si>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</si>
  <si>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</si>
  <si>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</si>
  <si>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</si>
  <si>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</si>
  <si>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</si>
  <si>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</si>
  <si>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</si>
  <si>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</si>
  <si>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</si>
  <si>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</si>
  <si>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</si>
  <si>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</si>
  <si>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</si>
  <si>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</si>
  <si>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</si>
  <si>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</si>
  <si>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</si>
  <si>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</si>
  <si>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</si>
  <si>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</si>
  <si>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</si>
  <si>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</si>
  <si>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</si>
  <si>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</si>
  <si>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</si>
  <si>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</si>
  <si>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</si>
  <si>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</si>
  <si>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</si>
  <si>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</si>
  <si>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</si>
  <si>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</si>
  <si>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</si>
  <si>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</si>
  <si>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</si>
  <si>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</si>
  <si>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</si>
  <si>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</si>
  <si>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</si>
  <si>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</si>
  <si>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</si>
  <si>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</si>
  <si>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</si>
  <si>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</si>
  <si>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</si>
  <si>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</si>
  <si>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</si>
  <si>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</si>
  <si>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</si>
  <si>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</si>
  <si>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</si>
  <si>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</si>
  <si>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</si>
  <si>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</si>
  <si>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</si>
  <si>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</si>
  <si>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</si>
  <si>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</si>
  <si>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</si>
  <si>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</si>
  <si>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</si>
  <si>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</si>
  <si>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</si>
  <si>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</si>
  <si>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</si>
  <si>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</si>
  <si>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</si>
  <si>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</si>
  <si>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</si>
  <si>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</si>
  <si>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</si>
  <si>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</si>
  <si>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</si>
  <si>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</si>
  <si>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</si>
  <si>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</si>
  <si>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</si>
  <si>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</si>
  <si>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</si>
  <si>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</si>
  <si>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</si>
  <si>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</si>
  <si>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</si>
  <si>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</si>
  <si>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</si>
  <si>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</si>
  <si>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</si>
  <si>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</si>
  <si>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</si>
  <si>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</si>
  <si>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</si>
  <si>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</si>
  <si>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</si>
  <si>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</si>
  <si>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</si>
  <si>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</si>
  <si>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</si>
  <si>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</si>
  <si>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</si>
  <si>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</si>
  <si>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</si>
  <si>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</si>
  <si>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</si>
  <si>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</si>
  <si>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</si>
  <si>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</si>
  <si>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</si>
  <si>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</si>
  <si>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</si>
  <si>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</si>
  <si>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</si>
  <si>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</si>
  <si>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</si>
  <si>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</si>
  <si>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</si>
  <si>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</si>
  <si>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</si>
  <si>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</si>
  <si>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</si>
  <si>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</si>
  <si>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</si>
  <si>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</si>
  <si>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</si>
  <si>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</si>
  <si>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</si>
  <si>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</si>
  <si>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</si>
  <si>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</si>
  <si>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</si>
  <si>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</si>
  <si>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</si>
  <si>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</si>
  <si>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</si>
  <si>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</si>
  <si>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</si>
  <si>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</si>
  <si>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</si>
  <si>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</si>
  <si>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</si>
  <si>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</si>
  <si>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</si>
  <si>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</si>
  <si>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</si>
  <si>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</si>
  <si>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</si>
  <si>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</si>
  <si>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</si>
  <si>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</si>
  <si>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</si>
  <si>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</si>
  <si>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</si>
  <si>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</si>
  <si>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</si>
  <si>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</si>
  <si>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</si>
  <si>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</si>
  <si>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</si>
  <si>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</si>
  <si>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</si>
  <si>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</si>
  <si>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</si>
  <si>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</si>
  <si>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</si>
  <si>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</si>
  <si>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</si>
  <si>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</si>
  <si>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</si>
  <si>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</si>
  <si>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</si>
  <si>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</si>
  <si>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</si>
  <si>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</si>
  <si>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</si>
  <si>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</si>
  <si>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</si>
  <si>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</si>
  <si>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</si>
  <si>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</si>
  <si>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</si>
  <si>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</si>
  <si>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</si>
  <si>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</si>
  <si>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</si>
  <si>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</si>
  <si>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</si>
  <si>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</si>
  <si>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</si>
  <si>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</si>
  <si>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</si>
  <si>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</si>
  <si>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</si>
  <si>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</si>
  <si>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</si>
  <si>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</si>
  <si>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</si>
  <si>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</si>
  <si>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</si>
  <si>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</si>
  <si>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</si>
  <si>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</si>
  <si>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</si>
  <si>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</si>
  <si>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</si>
  <si>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</si>
  <si>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</si>
  <si>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</si>
  <si>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</si>
  <si>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</si>
  <si>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</si>
  <si>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</si>
  <si>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</si>
  <si>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</si>
  <si>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</si>
  <si>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</si>
  <si>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</si>
  <si>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</si>
  <si>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</si>
  <si>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</si>
  <si>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</si>
  <si>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</si>
  <si>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</si>
  <si>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</si>
  <si>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</si>
  <si>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</si>
  <si>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</si>
  <si>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</si>
  <si>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</si>
  <si>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</si>
  <si>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</si>
  <si>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</si>
  <si>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</si>
  <si>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</si>
  <si>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</si>
  <si>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</si>
  <si>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</si>
  <si>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</si>
  <si>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</si>
  <si>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</si>
  <si>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</si>
  <si>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</si>
  <si>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</si>
  <si>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</si>
  <si>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</si>
  <si>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</si>
  <si>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</si>
  <si>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</si>
  <si>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</si>
  <si>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</si>
  <si>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</si>
  <si>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</si>
  <si>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</si>
  <si>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</si>
  <si>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</si>
  <si>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</si>
  <si>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</si>
  <si>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</si>
  <si>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</si>
  <si>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</si>
  <si>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</si>
  <si>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</si>
  <si>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</si>
  <si>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</si>
  <si>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</si>
  <si>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</si>
  <si>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</si>
  <si>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</si>
  <si>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</si>
  <si>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</si>
  <si>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</si>
  <si>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</si>
  <si>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</si>
  <si>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</si>
  <si>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</si>
  <si>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</si>
  <si>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</si>
  <si>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</si>
  <si>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</si>
  <si>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</si>
  <si>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</si>
  <si>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</si>
  <si>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</si>
  <si>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</si>
  <si>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</si>
  <si>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</si>
  <si>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</si>
  <si>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</si>
  <si>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</si>
  <si>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</si>
  <si>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</si>
  <si>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</si>
  <si>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</si>
  <si>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</si>
  <si>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</si>
  <si>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</si>
  <si>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</si>
  <si>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</si>
  <si>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</si>
  <si>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</si>
  <si>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</si>
  <si>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</si>
  <si>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</si>
  <si>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</si>
  <si>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</si>
  <si>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</si>
  <si>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</si>
  <si>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</si>
  <si>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</si>
  <si>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</si>
  <si>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</si>
  <si>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</si>
  <si>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</si>
  <si>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</si>
  <si>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</si>
  <si>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</si>
  <si>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</si>
  <si>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</si>
  <si>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</si>
  <si>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</si>
  <si>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</si>
  <si>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</si>
  <si>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</si>
  <si>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</si>
  <si>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</si>
  <si>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</si>
  <si>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</si>
  <si>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</si>
  <si>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</si>
  <si>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</si>
  <si>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</si>
  <si>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</si>
  <si>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</si>
  <si>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</si>
  <si>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</si>
  <si>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</si>
  <si>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</si>
  <si>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</si>
  <si>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</si>
  <si>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</si>
  <si>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</si>
  <si>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</si>
  <si>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</si>
  <si>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</si>
  <si>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</si>
  <si>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</si>
  <si>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</si>
  <si>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</si>
  <si>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</si>
  <si>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</si>
  <si>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</si>
  <si>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</si>
  <si>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</si>
  <si>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</si>
  <si>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</si>
  <si>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</si>
  <si>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</si>
  <si>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</si>
  <si>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</si>
  <si>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</si>
  <si>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</si>
  <si>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</si>
  <si>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</si>
  <si>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</si>
  <si>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</si>
  <si>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</si>
  <si>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</si>
  <si>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</si>
  <si>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</si>
  <si>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</si>
  <si>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</si>
  <si>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</si>
  <si>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</si>
  <si>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</si>
  <si>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</si>
  <si>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</si>
  <si>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</si>
  <si>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</si>
  <si>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</si>
  <si>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</si>
  <si>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</si>
  <si>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</si>
  <si>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</si>
  <si>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</si>
  <si>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</si>
  <si>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</si>
  <si>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</si>
  <si>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</si>
  <si>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</si>
  <si>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</si>
  <si>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</si>
  <si>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</si>
  <si>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</si>
  <si>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</si>
  <si>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</si>
  <si>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</si>
  <si>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</si>
  <si>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</si>
  <si>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</si>
  <si>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</si>
  <si>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</si>
  <si>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</si>
  <si>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</si>
  <si>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</si>
  <si>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</si>
  <si>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</si>
  <si>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</si>
  <si>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</si>
  <si>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</si>
  <si>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</si>
  <si>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</si>
  <si>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</si>
  <si>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</si>
  <si>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</si>
  <si>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</si>
  <si>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</si>
  <si>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</si>
  <si>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</si>
  <si>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</si>
  <si>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</si>
  <si>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</si>
  <si>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</si>
  <si>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</si>
  <si>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</si>
  <si>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</si>
  <si>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</si>
  <si>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</si>
  <si>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</si>
  <si>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</si>
  <si>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</si>
  <si>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</si>
  <si>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</si>
  <si>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</si>
  <si>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</si>
  <si>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</si>
  <si>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</si>
  <si>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</si>
  <si>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</si>
  <si>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</si>
  <si>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</si>
  <si>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</si>
  <si>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</si>
  <si>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</si>
  <si>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</si>
  <si>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</si>
  <si>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</si>
  <si>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</si>
  <si>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</si>
  <si>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</si>
  <si>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</si>
  <si>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</si>
  <si>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</si>
  <si>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</si>
  <si>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</si>
  <si>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</si>
  <si>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</si>
  <si>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</si>
  <si>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</si>
  <si>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</si>
  <si>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</si>
  <si>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</si>
  <si>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</si>
  <si>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</si>
  <si>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</si>
  <si>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</si>
  <si>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</si>
  <si>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</si>
  <si>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</si>
  <si>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</si>
  <si>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</si>
  <si>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</si>
  <si>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</si>
  <si>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</si>
  <si>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</si>
  <si>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</si>
  <si>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</si>
  <si>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</si>
  <si>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</si>
  <si>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</si>
  <si>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</si>
  <si>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</si>
  <si>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</si>
  <si>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</si>
  <si>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</si>
  <si>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</si>
  <si>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</si>
  <si>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</si>
  <si>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</si>
  <si>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</si>
  <si>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</si>
  <si>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</si>
  <si>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</si>
  <si>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</si>
  <si>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</si>
  <si>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</si>
  <si>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</si>
  <si>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</si>
  <si>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</si>
  <si>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</si>
  <si>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</si>
  <si>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</si>
  <si>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</si>
  <si>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</si>
  <si>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</si>
  <si>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</si>
  <si>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</si>
  <si>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</si>
  <si>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</si>
  <si>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</si>
  <si>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</si>
  <si>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</si>
  <si>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</si>
  <si>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</si>
  <si>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</si>
  <si>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</si>
  <si>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</si>
  <si>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</si>
  <si>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</si>
  <si>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</si>
  <si>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</si>
  <si>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</si>
  <si>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</si>
  <si>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</si>
  <si>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</si>
  <si>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</si>
  <si>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</si>
  <si>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</si>
  <si>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</si>
  <si>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</si>
  <si>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</si>
  <si>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</si>
  <si>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</si>
  <si>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</si>
  <si>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</si>
  <si>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</si>
  <si>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</si>
  <si>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</si>
  <si>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</si>
  <si>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</si>
  <si>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</si>
  <si>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</si>
  <si>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</si>
  <si>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</si>
  <si>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</si>
  <si>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</si>
  <si>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</si>
  <si>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</si>
  <si>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</si>
  <si>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</si>
  <si>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</si>
  <si>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</si>
  <si>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</si>
  <si>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</si>
  <si>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</si>
  <si>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</si>
  <si>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</si>
  <si>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</si>
  <si>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</si>
  <si>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</si>
  <si>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</si>
  <si>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</si>
  <si>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</si>
  <si>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</si>
  <si>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</si>
  <si>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</si>
  <si>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</si>
  <si>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</si>
  <si>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</si>
  <si>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</si>
  <si>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</si>
  <si>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</si>
  <si>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</si>
  <si>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</si>
  <si>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</si>
  <si>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</si>
  <si>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</si>
  <si>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</si>
  <si>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</si>
  <si>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</si>
  <si>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</si>
  <si>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</si>
  <si>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</si>
  <si>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</si>
  <si>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</si>
  <si>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</si>
  <si>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</si>
  <si>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</si>
  <si>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</si>
  <si>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</si>
  <si>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</si>
  <si>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</si>
  <si>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</si>
  <si>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</si>
  <si>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</si>
  <si>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</si>
  <si>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</si>
  <si>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</si>
  <si>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</si>
  <si>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</si>
  <si>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</si>
  <si>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</si>
  <si>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</si>
  <si>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</si>
  <si>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</si>
  <si>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</si>
  <si>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</si>
  <si>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</si>
  <si>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</si>
  <si>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</si>
  <si>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</si>
  <si>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</si>
  <si>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</si>
  <si>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</si>
  <si>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</si>
  <si>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</si>
  <si>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</si>
  <si>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</si>
  <si>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</si>
  <si>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</si>
  <si>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</si>
  <si>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</si>
  <si>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</si>
  <si>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</si>
  <si>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</si>
  <si>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</si>
  <si>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</si>
  <si>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</si>
  <si>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</si>
  <si>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</si>
  <si>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</si>
  <si>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</si>
  <si>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</si>
  <si>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</si>
  <si>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</si>
  <si>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</si>
  <si>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</si>
  <si>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</si>
  <si>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</si>
  <si>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</si>
  <si>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</si>
  <si>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</si>
  <si>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</si>
  <si>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</si>
  <si>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</si>
  <si>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</si>
  <si>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</si>
  <si>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</si>
  <si>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</si>
  <si>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</si>
  <si>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</si>
  <si>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</si>
  <si>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</si>
  <si>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</si>
  <si>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</si>
  <si>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</si>
  <si>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</si>
  <si>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</si>
  <si>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</si>
  <si>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</si>
  <si>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</si>
  <si>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</si>
  <si>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</si>
  <si>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</si>
  <si>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</si>
  <si>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</si>
  <si>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</si>
  <si>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</si>
  <si>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</si>
  <si>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</si>
  <si>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</si>
  <si>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</si>
  <si>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</si>
  <si>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</si>
  <si>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</si>
  <si>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</si>
  <si>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</si>
  <si>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</si>
  <si>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</si>
  <si>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</si>
  <si>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</si>
  <si>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</si>
  <si>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</si>
  <si>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</si>
  <si>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</si>
  <si>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</si>
  <si>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</si>
  <si>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</si>
  <si>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</si>
  <si>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</si>
  <si>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</si>
  <si>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</si>
  <si>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</si>
  <si>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</si>
  <si>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</si>
  <si>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</si>
  <si>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</si>
  <si>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</si>
  <si>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</si>
  <si>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</si>
  <si>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</si>
  <si>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</si>
  <si>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</si>
  <si>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</si>
  <si>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</si>
  <si>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</si>
  <si>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</si>
  <si>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</si>
  <si>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</si>
  <si>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</si>
  <si>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</si>
  <si>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</si>
  <si>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</si>
  <si>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</si>
  <si>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</si>
  <si>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</si>
  <si>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</si>
  <si>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</si>
  <si>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</si>
  <si>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</si>
  <si>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</si>
  <si>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</si>
  <si>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</si>
  <si>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</si>
  <si>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</si>
  <si>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</si>
  <si>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</si>
  <si>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</si>
  <si>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</si>
  <si>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</si>
  <si>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</si>
  <si>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</si>
  <si>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</si>
  <si>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</si>
  <si>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</si>
  <si>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</si>
  <si>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</si>
  <si>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</si>
  <si>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</si>
  <si>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</si>
  <si>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</si>
  <si>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</si>
  <si>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</si>
  <si>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</si>
  <si>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</si>
  <si>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</si>
  <si>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</si>
  <si>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</si>
  <si>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</si>
  <si>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</si>
  <si>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</si>
  <si>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</si>
  <si>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</si>
  <si>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</si>
  <si>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</si>
  <si>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</si>
  <si>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</si>
  <si>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</si>
  <si>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</si>
  <si>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</si>
  <si>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</si>
  <si>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</si>
  <si>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</si>
  <si>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</si>
  <si>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</si>
  <si>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</si>
  <si>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</si>
  <si>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</si>
  <si>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</si>
  <si>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</si>
  <si>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</si>
  <si>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</si>
  <si>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</si>
  <si>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</si>
  <si>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</si>
  <si>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</si>
  <si>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</si>
  <si>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</si>
  <si>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</si>
  <si>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</si>
  <si>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</si>
  <si>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</si>
  <si>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</si>
  <si>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</si>
  <si>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</si>
  <si>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</si>
  <si>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</si>
  <si>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</si>
  <si>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</si>
  <si>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</si>
  <si>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</si>
  <si>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</si>
  <si>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</si>
  <si>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</si>
  <si>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</si>
  <si>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</si>
  <si>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</si>
  <si>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</si>
  <si>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</si>
  <si>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</si>
  <si>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</si>
  <si>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</si>
  <si>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</si>
  <si>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</si>
  <si>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</si>
  <si>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</si>
  <si>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</si>
  <si>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</si>
  <si>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</si>
  <si>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</si>
  <si>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</si>
  <si>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</si>
  <si>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</si>
  <si>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</si>
  <si>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</si>
  <si>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</si>
  <si>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</si>
  <si>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</si>
  <si>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</si>
  <si>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</si>
  <si>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</si>
  <si>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</si>
  <si>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</si>
  <si>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</si>
  <si>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</si>
  <si>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</si>
  <si>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</si>
  <si>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</si>
  <si>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</si>
  <si>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</si>
  <si>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</si>
  <si>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</si>
  <si>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</si>
  <si>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</si>
  <si>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</si>
  <si>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</si>
  <si>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</si>
  <si>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</si>
  <si>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</si>
  <si>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</si>
  <si>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</si>
  <si>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</si>
  <si>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</si>
  <si>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</si>
  <si>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</si>
  <si>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</si>
  <si>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</si>
  <si>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</si>
  <si>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</si>
  <si>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</si>
  <si>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</si>
  <si>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</si>
  <si>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</si>
  <si>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</si>
  <si>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</si>
  <si>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</si>
  <si>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</si>
  <si>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</si>
  <si>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</si>
  <si>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</si>
  <si>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</si>
  <si>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</si>
  <si>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</si>
  <si>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</si>
  <si>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</si>
  <si>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</si>
  <si>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</si>
  <si>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</si>
  <si>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</si>
  <si>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</si>
  <si>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</si>
  <si>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</si>
  <si>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</si>
  <si>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</si>
  <si>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</si>
  <si>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</si>
  <si>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</si>
  <si>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</si>
  <si>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</si>
  <si>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</si>
  <si>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</si>
  <si>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</si>
  <si>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</si>
  <si>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</si>
  <si>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</si>
  <si>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</si>
  <si>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</si>
  <si>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</si>
  <si>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</si>
  <si>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</si>
  <si>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</si>
  <si>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</si>
  <si>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</si>
  <si>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</si>
  <si>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</si>
  <si>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</si>
  <si>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</si>
  <si>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</si>
  <si>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</si>
  <si>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</si>
  <si>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</si>
  <si>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</si>
  <si>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</si>
  <si>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</si>
  <si>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</si>
  <si>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</si>
  <si>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</si>
  <si>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</si>
  <si>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</si>
  <si>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</si>
  <si>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</si>
  <si>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</si>
  <si>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</si>
  <si>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</si>
  <si>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</si>
  <si>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</si>
  <si>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</si>
  <si>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</si>
  <si>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</si>
  <si>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</si>
  <si>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</si>
  <si>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</si>
  <si>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</si>
  <si>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</si>
  <si>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</si>
  <si>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</si>
  <si>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</si>
  <si>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</si>
  <si>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</si>
  <si>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</si>
  <si>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</si>
  <si>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</si>
  <si>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</si>
  <si>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</si>
  <si>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</si>
  <si>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</si>
  <si>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</si>
  <si>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</si>
  <si>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</si>
  <si>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</si>
  <si>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</si>
  <si>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</si>
  <si>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</si>
  <si>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</si>
  <si>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</si>
  <si>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</si>
  <si>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</si>
  <si>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</si>
  <si>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</si>
  <si>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</si>
  <si>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</si>
  <si>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</si>
  <si>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</si>
  <si>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</si>
  <si>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</si>
  <si>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</si>
  <si>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</si>
  <si>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</si>
  <si>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</si>
  <si>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</si>
  <si>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</si>
  <si>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</si>
  <si>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</si>
  <si>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</si>
  <si>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</si>
  <si>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</si>
  <si>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</si>
  <si>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</si>
  <si>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</si>
  <si>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</si>
  <si>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</si>
  <si>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</si>
  <si>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</si>
  <si>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</si>
  <si>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</si>
  <si>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</si>
  <si>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</si>
  <si>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</si>
  <si>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</si>
  <si>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</si>
  <si>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</si>
  <si>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</si>
  <si>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</si>
  <si>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</si>
  <si>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</si>
  <si>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</si>
  <si>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</si>
  <si>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</si>
  <si>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</si>
  <si>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</si>
  <si>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</si>
  <si>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</si>
  <si>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</si>
  <si>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</si>
  <si>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</si>
  <si>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</si>
  <si>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</si>
  <si>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</si>
  <si>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</si>
  <si>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</si>
  <si>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</si>
  <si>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</si>
  <si>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</si>
  <si>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</si>
  <si>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</si>
  <si>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</si>
  <si>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</si>
  <si>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</si>
  <si>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</si>
  <si>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</si>
  <si>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</si>
  <si>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</si>
  <si>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</si>
  <si>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</si>
  <si>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</si>
  <si>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</si>
  <si>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</si>
  <si>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</si>
  <si>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</si>
  <si>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</si>
  <si>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</si>
  <si>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</si>
  <si>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</si>
  <si>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</si>
  <si>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</si>
  <si>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</si>
  <si>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</si>
  <si>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</si>
  <si>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</si>
  <si>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</si>
  <si>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</si>
  <si>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</si>
  <si>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</si>
  <si>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</si>
  <si>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</si>
  <si>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</si>
  <si>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</si>
  <si>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</si>
  <si>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</si>
  <si>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</si>
  <si>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</si>
  <si>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</si>
  <si>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</si>
  <si>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</si>
  <si>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</si>
  <si>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</si>
  <si>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</si>
  <si>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</si>
  <si>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</si>
  <si>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</si>
  <si>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</si>
  <si>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</si>
  <si>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</si>
  <si>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</si>
  <si>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</si>
  <si>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</si>
  <si>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</si>
  <si>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</si>
  <si>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</si>
  <si>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</si>
  <si>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</si>
  <si>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</si>
  <si>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</si>
  <si>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</si>
  <si>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</si>
  <si>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</si>
  <si>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</si>
  <si>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</si>
  <si>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</si>
  <si>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</si>
  <si>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</si>
  <si>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</si>
  <si>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</si>
  <si>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</si>
  <si>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</si>
  <si>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</si>
  <si>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</si>
  <si>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</si>
  <si>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</si>
  <si>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</si>
  <si>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</si>
  <si>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</si>
  <si>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</si>
  <si>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</si>
  <si>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</si>
  <si>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</si>
  <si>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</si>
  <si>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</si>
  <si>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</si>
  <si>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</si>
  <si>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</si>
  <si>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</si>
  <si>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</si>
  <si>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</si>
  <si>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</si>
  <si>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</si>
  <si>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</si>
  <si>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</si>
  <si>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</si>
  <si>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</si>
  <si>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</si>
  <si>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</si>
  <si>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</si>
  <si>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</si>
  <si>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</si>
  <si>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</si>
  <si>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</si>
  <si>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</si>
  <si>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</si>
  <si>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</si>
  <si>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</si>
  <si>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</si>
  <si>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</si>
  <si>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</si>
  <si>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</si>
  <si>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</si>
  <si>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</si>
  <si>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</si>
  <si>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</si>
  <si>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</si>
  <si>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</si>
  <si>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</si>
  <si>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</si>
  <si>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</si>
  <si>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</si>
  <si>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</si>
  <si>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</si>
  <si>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</si>
  <si>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</si>
  <si>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</si>
  <si>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</si>
  <si>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</si>
  <si>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</si>
  <si>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</si>
  <si>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</si>
  <si>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</si>
  <si>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</si>
  <si>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</si>
  <si>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</si>
  <si>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</si>
  <si>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</si>
  <si>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</si>
  <si>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</si>
  <si>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</si>
  <si>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</si>
  <si>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</si>
  <si>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</si>
  <si>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</si>
  <si>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</si>
  <si>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</si>
  <si>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</si>
  <si>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</si>
  <si>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</si>
  <si>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</si>
  <si>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</si>
  <si>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</si>
  <si>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</si>
  <si>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</si>
  <si>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</si>
  <si>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</si>
  <si>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</si>
  <si>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</si>
  <si>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</si>
  <si>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</si>
  <si>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</si>
  <si>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</si>
  <si>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</si>
  <si>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</si>
  <si>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</si>
  <si>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</si>
  <si>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</si>
  <si>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</si>
  <si>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</si>
  <si>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</si>
  <si>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</si>
  <si>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</si>
  <si>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</si>
  <si>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</si>
  <si>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</si>
  <si>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</si>
  <si>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</si>
  <si>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</si>
  <si>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</si>
  <si>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</si>
  <si>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</si>
  <si>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</si>
  <si>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</si>
  <si>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</si>
  <si>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</si>
  <si>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</si>
  <si>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</si>
  <si>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</si>
  <si>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</si>
  <si>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</si>
  <si>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</si>
  <si>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</si>
  <si>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</si>
  <si>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</si>
  <si>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</si>
  <si>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</si>
  <si>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</si>
  <si>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</si>
  <si>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</si>
  <si>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</si>
  <si>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</si>
  <si>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</si>
  <si>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</si>
  <si>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</si>
  <si>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</si>
  <si>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</si>
  <si>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</si>
  <si>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</si>
  <si>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</si>
  <si>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</si>
  <si>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</si>
  <si>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</si>
  <si>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</si>
  <si>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</si>
  <si>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</si>
  <si>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</si>
  <si>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</si>
  <si>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</si>
  <si>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</si>
  <si>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</si>
  <si>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</si>
  <si>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</si>
  <si>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</si>
  <si>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</si>
  <si>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</si>
  <si>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</si>
  <si>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</si>
  <si>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</si>
  <si>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</si>
  <si>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</si>
  <si>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</si>
  <si>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</si>
  <si>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</si>
  <si>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</si>
  <si>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</si>
  <si>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</si>
  <si>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</si>
  <si>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</si>
  <si>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</si>
  <si>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</si>
  <si>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</si>
  <si>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</si>
  <si>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</si>
  <si>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</si>
  <si>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</si>
  <si>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</si>
  <si>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</si>
  <si>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</si>
  <si>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</si>
  <si>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</si>
  <si>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</si>
  <si>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</si>
  <si>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</si>
  <si>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</si>
  <si>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</si>
  <si>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</si>
  <si>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</si>
  <si>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</si>
  <si>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</si>
  <si>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</si>
  <si>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</si>
  <si>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</si>
  <si>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</si>
  <si>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</si>
  <si>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</si>
  <si>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</si>
  <si>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</si>
  <si>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</si>
  <si>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</si>
  <si>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</si>
  <si>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</si>
  <si>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</si>
  <si>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</si>
  <si>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</si>
  <si>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</si>
  <si>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</si>
  <si>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</si>
  <si>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</si>
  <si>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</si>
  <si>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</si>
  <si>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</si>
  <si>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</si>
  <si>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</si>
  <si>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</si>
  <si>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</si>
  <si>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</si>
  <si>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</si>
  <si>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</si>
  <si>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</si>
  <si>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</si>
  <si>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</si>
  <si>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</si>
  <si>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</si>
  <si>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</si>
  <si>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</si>
  <si>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</si>
  <si>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</si>
  <si>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</si>
  <si>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</si>
  <si>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</si>
  <si>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</si>
  <si>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</si>
  <si>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</si>
  <si>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</si>
  <si>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</si>
  <si>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</si>
  <si>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</si>
  <si>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</si>
  <si>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</si>
  <si>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</si>
  <si>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</si>
  <si>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</si>
  <si>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</si>
  <si>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</si>
  <si>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</si>
  <si>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</si>
  <si>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</si>
  <si>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</si>
  <si>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</si>
  <si>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</si>
  <si>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</si>
  <si>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</si>
  <si>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</si>
  <si>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</si>
  <si>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</si>
  <si>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</si>
  <si>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</si>
  <si>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</si>
  <si>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</si>
  <si>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</si>
  <si>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</si>
  <si>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</si>
  <si>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</si>
  <si>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</si>
  <si>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</si>
  <si>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</si>
  <si>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</si>
  <si>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</si>
  <si>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</si>
  <si>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</si>
  <si>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</si>
  <si>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</si>
  <si>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</si>
  <si>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</si>
  <si>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</si>
  <si>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</si>
  <si>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</si>
  <si>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</si>
  <si>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</si>
  <si>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</si>
  <si>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</si>
  <si>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</si>
  <si>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</si>
  <si>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</si>
  <si>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</si>
  <si>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</si>
  <si>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</si>
  <si>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</si>
  <si>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</si>
  <si>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</si>
  <si>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</si>
  <si>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</si>
  <si>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</si>
  <si>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</si>
  <si>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</si>
  <si>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</si>
  <si>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</si>
  <si>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</si>
  <si>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</si>
  <si>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</si>
  <si>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</si>
  <si>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</si>
  <si>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</si>
  <si>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</si>
  <si>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</si>
  <si>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</si>
  <si>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</si>
  <si>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</si>
  <si>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</si>
  <si>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</si>
  <si>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</si>
  <si>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</si>
  <si>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</si>
  <si>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</si>
  <si>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</si>
  <si>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</si>
  <si>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</si>
  <si>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</si>
  <si>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</si>
  <si>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</si>
  <si>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</si>
  <si>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</si>
  <si>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</si>
  <si>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</si>
  <si>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</si>
  <si>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</si>
  <si>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</si>
  <si>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</si>
  <si>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</si>
  <si>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</si>
  <si>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</si>
  <si>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</si>
  <si>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</si>
  <si>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</si>
  <si>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</si>
  <si>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</si>
  <si>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</si>
  <si>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</si>
  <si>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</si>
  <si>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</si>
  <si>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</si>
  <si>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</si>
  <si>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</si>
  <si>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</si>
  <si>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</si>
  <si>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</si>
  <si>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</si>
  <si>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</si>
  <si>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</si>
  <si>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</si>
  <si>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</si>
  <si>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</si>
  <si>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</si>
  <si>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</si>
  <si>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</si>
  <si>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</si>
  <si>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</si>
  <si>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</si>
  <si>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</si>
  <si>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</si>
  <si>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</si>
  <si>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</si>
  <si>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</si>
  <si>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</si>
  <si>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</si>
  <si>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</si>
  <si>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</si>
  <si>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</si>
  <si>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</si>
  <si>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</si>
  <si>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</si>
  <si>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</si>
  <si>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</si>
  <si>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</si>
  <si>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</si>
  <si>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</si>
  <si>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</si>
  <si>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</si>
  <si>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</si>
  <si>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</si>
  <si>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</si>
  <si>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</si>
  <si>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</si>
  <si>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</si>
  <si>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</si>
  <si>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</si>
  <si>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</si>
  <si>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</si>
  <si>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</si>
  <si>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</si>
  <si>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</si>
  <si>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</si>
  <si>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</si>
  <si>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</si>
  <si>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</si>
  <si>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</si>
  <si>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</si>
  <si>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</si>
  <si>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</si>
  <si>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</si>
  <si>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</si>
  <si>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</si>
  <si>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</si>
  <si>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</si>
  <si>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</si>
  <si>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</si>
  <si>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</si>
  <si>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</si>
  <si>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</si>
  <si>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</si>
  <si>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</si>
  <si>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</si>
  <si>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</si>
  <si>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</si>
  <si>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</si>
  <si>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</si>
  <si>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</si>
  <si>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</si>
  <si>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</si>
  <si>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</si>
  <si>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</si>
  <si>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</si>
  <si>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</si>
  <si>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</si>
  <si>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</si>
  <si>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</si>
  <si>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</si>
  <si>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</si>
  <si>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</si>
  <si>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</si>
  <si>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</si>
  <si>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</si>
  <si>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</si>
  <si>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</si>
  <si>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</si>
  <si>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</si>
  <si>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</si>
  <si>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</si>
  <si>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</si>
  <si>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</si>
  <si>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</si>
  <si>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</si>
  <si>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</si>
  <si>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</si>
  <si>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</si>
  <si>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</si>
  <si>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</si>
  <si>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</si>
  <si>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</si>
  <si>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</si>
  <si>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</si>
  <si>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</si>
  <si>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</si>
  <si>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</si>
  <si>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</si>
  <si>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</si>
  <si>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</si>
  <si>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</si>
  <si>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</si>
  <si>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</si>
  <si>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</si>
  <si>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</si>
  <si>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</si>
  <si>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</si>
  <si>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</si>
  <si>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</si>
  <si>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</si>
  <si>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</si>
  <si>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</si>
  <si>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</si>
  <si>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</si>
  <si>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</si>
  <si>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</si>
  <si>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</si>
  <si>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</si>
  <si>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</si>
  <si>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</si>
  <si>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</si>
  <si>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</si>
  <si>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</si>
  <si>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</si>
  <si>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</si>
  <si>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</si>
  <si>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</si>
  <si>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</si>
  <si>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</si>
  <si>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</si>
  <si>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</si>
  <si>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</si>
  <si>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</si>
  <si>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</si>
  <si>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</si>
  <si>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</si>
  <si>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</si>
  <si>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</si>
  <si>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</si>
  <si>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</si>
  <si>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</si>
  <si>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</si>
  <si>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</si>
  <si>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</si>
  <si>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</si>
  <si>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</si>
  <si>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</si>
  <si>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</si>
  <si>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</si>
  <si>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</si>
  <si>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</si>
  <si>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</si>
  <si>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</si>
  <si>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</si>
  <si>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</si>
  <si>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</si>
  <si>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</si>
  <si>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</si>
  <si>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</si>
  <si>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</si>
  <si>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</si>
  <si>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</si>
  <si>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</si>
  <si>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</si>
  <si>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</si>
  <si>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</si>
  <si>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</si>
  <si>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</si>
  <si>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</si>
  <si>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</si>
  <si>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</si>
  <si>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</si>
  <si>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</si>
  <si>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</si>
  <si>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</si>
  <si>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</si>
  <si>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</si>
  <si>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</si>
  <si>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</si>
  <si>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</si>
  <si>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</si>
  <si>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</si>
  <si>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</si>
  <si>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</si>
  <si>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</si>
  <si>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</si>
  <si>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</si>
  <si>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</si>
  <si>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</si>
  <si>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</si>
  <si>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</si>
  <si>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</si>
  <si>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</si>
  <si>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</si>
  <si>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</si>
  <si>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</si>
  <si>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</si>
  <si>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</si>
  <si>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</si>
  <si>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</si>
  <si>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</si>
  <si>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</si>
  <si>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</si>
  <si>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</si>
  <si>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</si>
  <si>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</si>
  <si>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</si>
  <si>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</si>
  <si>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</si>
  <si>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</si>
  <si>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</si>
  <si>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</si>
  <si>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</si>
  <si>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</si>
  <si>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</si>
  <si>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</si>
  <si>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</si>
  <si>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</si>
  <si>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</si>
  <si>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</si>
  <si>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</si>
  <si>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</si>
  <si>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</si>
  <si>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</si>
  <si>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</si>
  <si>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</si>
  <si>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</si>
  <si>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</si>
  <si>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</si>
  <si>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</si>
  <si>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</si>
  <si>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</si>
  <si>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</si>
  <si>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</si>
  <si>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</si>
  <si>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</si>
  <si>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</si>
  <si>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</si>
  <si>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</si>
  <si>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</si>
  <si>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</si>
  <si>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</si>
  <si>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</si>
  <si>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</si>
  <si>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</si>
  <si>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</si>
  <si>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</si>
  <si>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</si>
  <si>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</si>
  <si>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</si>
  <si>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</si>
  <si>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</si>
  <si>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</si>
  <si>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</si>
  <si>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</si>
  <si>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</si>
  <si>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</si>
  <si>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</si>
  <si>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</si>
  <si>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</si>
  <si>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</si>
  <si>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</si>
  <si>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</si>
  <si>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</si>
  <si>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</si>
  <si>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</si>
  <si>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</si>
  <si>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</si>
  <si>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</si>
  <si>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</si>
  <si>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</si>
  <si>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</si>
  <si>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</si>
  <si>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</si>
  <si>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</si>
  <si>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</si>
  <si>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</si>
  <si>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</si>
  <si>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</si>
  <si>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</si>
  <si>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</si>
  <si>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</si>
  <si>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</si>
  <si>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</si>
  <si>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</si>
  <si>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</si>
  <si>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</si>
  <si>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</si>
  <si>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</si>
  <si>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</si>
  <si>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</si>
  <si>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</si>
  <si>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</si>
  <si>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</si>
  <si>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</si>
  <si>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</si>
  <si>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</si>
  <si>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</si>
  <si>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</si>
  <si>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</si>
  <si>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</si>
  <si>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</si>
  <si>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</si>
  <si>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</si>
  <si>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</si>
  <si>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</si>
  <si>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</si>
  <si>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</si>
  <si>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</si>
  <si>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</si>
  <si>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</si>
  <si>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</si>
  <si>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</si>
  <si>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</si>
  <si>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</si>
  <si>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</si>
  <si>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</si>
  <si>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</si>
  <si>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</si>
  <si>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</si>
  <si>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</si>
  <si>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</si>
  <si>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</si>
  <si>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</si>
  <si>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</si>
  <si>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</si>
  <si>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</si>
  <si>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</si>
  <si>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</si>
  <si>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</si>
  <si>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</si>
  <si>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</si>
  <si>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</si>
  <si>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</si>
  <si>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</si>
  <si>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</si>
  <si>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</si>
  <si>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</si>
  <si>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</si>
  <si>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</si>
  <si>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</si>
  <si>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</si>
  <si>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</si>
  <si>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</si>
  <si>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</si>
  <si>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</si>
  <si>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</si>
  <si>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</si>
  <si>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</si>
  <si>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</si>
  <si>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</si>
  <si>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</si>
  <si>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</si>
  <si>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</si>
  <si>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</si>
  <si>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</si>
  <si>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</si>
  <si>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</si>
  <si>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</si>
  <si>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</si>
  <si>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</si>
  <si>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</si>
  <si>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</si>
  <si>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</si>
  <si>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</si>
  <si>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</si>
  <si>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</si>
  <si>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</si>
  <si>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</si>
  <si>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</si>
  <si>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</si>
  <si>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</si>
  <si>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</si>
  <si>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</si>
  <si>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</si>
  <si>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</si>
  <si>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</si>
  <si>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</si>
  <si>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</si>
  <si>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</si>
  <si>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</si>
  <si>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</si>
  <si>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</si>
  <si>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</si>
  <si>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</si>
  <si>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</si>
  <si>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</si>
  <si>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</si>
  <si>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</si>
  <si>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</si>
  <si>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</si>
  <si>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</si>
  <si>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</si>
  <si>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</si>
  <si>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</si>
  <si>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</si>
  <si>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</si>
  <si>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</si>
  <si>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</si>
  <si>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</si>
  <si>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</si>
  <si>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</si>
  <si>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</si>
  <si>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</si>
  <si>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</si>
  <si>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</si>
  <si>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</si>
  <si>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</si>
  <si>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</si>
  <si>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</si>
  <si>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</si>
  <si>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</si>
  <si>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</si>
  <si>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</si>
  <si>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</si>
  <si>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</si>
  <si>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</si>
  <si>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</si>
  <si>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</si>
  <si>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</si>
  <si>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</si>
  <si>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</si>
  <si>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</si>
  <si>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</si>
  <si>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</si>
  <si>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</si>
  <si>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</si>
  <si>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</si>
  <si>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</si>
  <si>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</si>
  <si>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</si>
  <si>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</si>
  <si>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</si>
  <si>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</si>
  <si>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</si>
  <si>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</si>
  <si>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</si>
  <si>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</si>
  <si>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</si>
  <si>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</si>
  <si>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</si>
  <si>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</si>
  <si>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</si>
  <si>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</si>
  <si>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</si>
  <si>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</si>
  <si>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</si>
  <si>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</si>
  <si>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</si>
  <si>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</si>
  <si>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</si>
  <si>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</si>
  <si>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</si>
  <si>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</si>
  <si>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</si>
  <si>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</si>
  <si>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</si>
  <si>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</si>
  <si>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</si>
  <si>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</si>
  <si>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</si>
  <si>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</si>
  <si>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</si>
  <si>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</si>
  <si>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</si>
  <si>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</si>
  <si>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</si>
  <si>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</si>
  <si>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</si>
  <si>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</si>
  <si>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</si>
  <si>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</si>
  <si>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</si>
  <si>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</si>
  <si>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</si>
  <si>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</si>
  <si>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</si>
  <si>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</si>
  <si>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</si>
  <si>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</si>
  <si>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</si>
  <si>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</si>
  <si>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</si>
  <si>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</si>
  <si>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</si>
  <si>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</si>
  <si>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</si>
  <si>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</si>
  <si>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</si>
  <si>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</si>
  <si>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</si>
  <si>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</si>
  <si>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</si>
  <si>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</si>
  <si>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</si>
  <si>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</si>
  <si>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</si>
  <si>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</si>
  <si>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</si>
  <si>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</si>
  <si>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</si>
  <si>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</si>
  <si>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</si>
  <si>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</si>
  <si>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</si>
  <si>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</si>
  <si>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</si>
  <si>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</si>
  <si>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</si>
  <si>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</si>
  <si>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</si>
  <si>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</si>
  <si>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</si>
  <si>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</si>
  <si>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</si>
  <si>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</si>
  <si>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</si>
  <si>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</si>
  <si>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</si>
  <si>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</si>
  <si>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</si>
  <si>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</si>
  <si>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</si>
  <si>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</si>
  <si>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</si>
  <si>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</si>
  <si>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</si>
  <si>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</si>
  <si>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</si>
  <si>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</si>
  <si>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</si>
  <si>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</si>
  <si>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</si>
  <si>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</si>
  <si>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</si>
  <si>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</si>
  <si>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</si>
  <si>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</si>
  <si>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</si>
  <si>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</si>
  <si>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</si>
  <si>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</si>
  <si>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</si>
  <si>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</si>
  <si>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</si>
  <si>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</si>
  <si>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</si>
  <si>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</si>
  <si>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</si>
  <si>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</si>
  <si>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</si>
  <si>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</si>
  <si>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</si>
  <si>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</si>
  <si>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</si>
  <si>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</si>
  <si>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</si>
  <si>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</si>
  <si>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</si>
  <si>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</si>
  <si>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</si>
  <si>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</si>
  <si>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</si>
  <si>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</si>
  <si>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</si>
  <si>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</si>
  <si>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</si>
  <si>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</si>
  <si>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</si>
  <si>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</si>
  <si>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</si>
  <si>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</si>
  <si>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</si>
  <si>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</si>
  <si>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</si>
  <si>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</si>
  <si>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</si>
  <si>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</si>
  <si>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</si>
  <si>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</si>
  <si>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</si>
  <si>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</si>
  <si>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</si>
  <si>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</si>
  <si>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</si>
  <si>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</si>
  <si>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</si>
  <si>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</si>
  <si>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</si>
  <si>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</si>
  <si>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</si>
  <si>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</si>
  <si>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</si>
  <si>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</si>
  <si>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</si>
  <si>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</si>
  <si>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</si>
  <si>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</si>
  <si>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</si>
  <si>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</si>
  <si>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</si>
  <si>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</si>
  <si>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</si>
  <si>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</si>
  <si>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</si>
  <si>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</si>
  <si>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</si>
  <si>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</si>
  <si>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</si>
  <si>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</si>
  <si>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</si>
  <si>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</si>
  <si>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</si>
  <si>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</si>
  <si>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</si>
  <si>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</si>
  <si>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</si>
  <si>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</si>
  <si>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</si>
  <si>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</si>
  <si>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</si>
  <si>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</si>
  <si>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</si>
  <si>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</si>
  <si>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</si>
  <si>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</si>
  <si>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</si>
  <si>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</si>
  <si>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</si>
  <si>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</si>
  <si>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</si>
  <si>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</si>
  <si>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</si>
  <si>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</si>
  <si>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</si>
  <si>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</si>
  <si>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</si>
  <si>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</si>
  <si>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</si>
  <si>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</si>
  <si>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</si>
  <si>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</si>
  <si>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</si>
  <si>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</si>
  <si>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</si>
  <si>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</si>
  <si>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</si>
  <si>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</si>
  <si>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</si>
  <si>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</si>
  <si>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</si>
  <si>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</si>
  <si>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</si>
  <si>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</si>
  <si>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</si>
  <si>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</si>
  <si>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</si>
  <si>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</si>
  <si>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</si>
  <si>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</si>
  <si>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</si>
  <si>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</si>
  <si>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</si>
  <si>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</si>
  <si>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</si>
  <si>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</si>
  <si>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</si>
  <si>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</si>
  <si>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</si>
  <si>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</si>
  <si>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</si>
  <si>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</si>
  <si>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</si>
  <si>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</si>
  <si>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</si>
  <si>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</si>
  <si>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</si>
  <si>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</si>
  <si>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</si>
  <si>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</si>
  <si>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</si>
  <si>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</si>
  <si>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</si>
  <si>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</si>
  <si>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</si>
  <si>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</si>
  <si>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</si>
  <si>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</si>
  <si>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</si>
  <si>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</si>
  <si>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</si>
  <si>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</si>
  <si>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</si>
  <si>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</si>
  <si>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</si>
  <si>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</si>
  <si>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</si>
  <si>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</si>
  <si>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</si>
  <si>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</si>
  <si>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</si>
  <si>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</si>
  <si>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</si>
  <si>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</si>
  <si>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</si>
  <si>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</si>
  <si>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</si>
  <si>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</si>
  <si>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</si>
  <si>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</si>
  <si>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</si>
  <si>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</si>
  <si>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</si>
  <si>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</si>
  <si>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</si>
  <si>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</si>
  <si>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</si>
  <si>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</si>
  <si>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</si>
  <si>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</si>
  <si>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</si>
  <si>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</si>
  <si>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</si>
  <si>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</si>
  <si>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</si>
  <si>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</si>
  <si>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</si>
  <si>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</si>
  <si>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</si>
  <si>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</si>
  <si>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</si>
  <si>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</si>
  <si>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</si>
  <si>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</si>
  <si>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</si>
  <si>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</si>
  <si>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</si>
  <si>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</si>
  <si>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</si>
  <si>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</si>
  <si>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</si>
  <si>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</si>
  <si>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</si>
  <si>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</si>
  <si>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</si>
  <si>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</si>
  <si>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</si>
  <si>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</si>
  <si>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</si>
  <si>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</si>
  <si>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</si>
  <si>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</si>
  <si>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</si>
  <si>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</si>
  <si>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</si>
  <si>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</si>
  <si>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</si>
  <si>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</si>
  <si>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</si>
  <si>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</si>
  <si>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</si>
  <si>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</si>
  <si>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</si>
  <si>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</si>
  <si>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</si>
  <si>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</si>
  <si>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</si>
  <si>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</si>
  <si>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</si>
  <si>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</si>
  <si>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</si>
  <si>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</si>
  <si>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</si>
  <si>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</si>
  <si>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</si>
  <si>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</si>
  <si>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</si>
  <si>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</si>
  <si>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</si>
  <si>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</si>
  <si>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</si>
  <si>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</si>
  <si>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</si>
  <si>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</si>
  <si>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</si>
  <si>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</si>
  <si>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</si>
  <si>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</si>
  <si>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</si>
  <si>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</si>
  <si>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</si>
  <si>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</si>
  <si>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</si>
  <si>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</si>
  <si>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</si>
  <si>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</si>
  <si>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</si>
  <si>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</si>
  <si>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</si>
  <si>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</si>
  <si>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</si>
  <si>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</si>
  <si>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</si>
  <si>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</si>
  <si>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</si>
  <si>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</si>
  <si>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</si>
  <si>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</si>
  <si>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</si>
  <si>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</si>
  <si>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</si>
  <si>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</si>
  <si>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</si>
  <si>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</si>
  <si>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</si>
  <si>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</si>
  <si>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</si>
  <si>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</si>
  <si>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</si>
  <si>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</si>
  <si>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</si>
  <si>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</si>
  <si>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</si>
  <si>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</si>
  <si>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</si>
  <si>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</si>
  <si>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</si>
  <si>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</si>
  <si>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</si>
  <si>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</si>
  <si>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</si>
  <si>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</si>
  <si>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</si>
  <si>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</si>
  <si>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</si>
  <si>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</si>
  <si>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</si>
  <si>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</si>
  <si>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</si>
  <si>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</si>
  <si>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</si>
  <si>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</si>
  <si>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</si>
  <si>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</si>
  <si>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</si>
  <si>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</si>
  <si>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</si>
  <si>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</si>
  <si>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</si>
  <si>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</si>
  <si>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</si>
  <si>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</si>
  <si>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</si>
  <si>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</si>
  <si>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</si>
  <si>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</si>
  <si>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</si>
  <si>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</si>
  <si>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</si>
  <si>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</si>
  <si>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</si>
  <si>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</si>
  <si>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</si>
  <si>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</si>
  <si>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</si>
  <si>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</si>
  <si>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</si>
  <si>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</si>
  <si>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</si>
  <si>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</si>
  <si>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</si>
  <si>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</si>
  <si>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</si>
  <si>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</si>
  <si>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</si>
  <si>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</si>
  <si>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</si>
  <si>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</si>
  <si>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</si>
  <si>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</si>
  <si>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</si>
  <si>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</si>
  <si>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</si>
  <si>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</si>
  <si>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</si>
  <si>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</si>
  <si>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</si>
  <si>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</si>
  <si>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</si>
  <si>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</si>
  <si>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</si>
  <si>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</si>
  <si>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</si>
  <si>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</si>
  <si>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</si>
  <si>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</si>
  <si>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</si>
  <si>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</si>
  <si>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</si>
  <si>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</si>
  <si>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</si>
  <si>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</si>
  <si>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</si>
  <si>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</si>
  <si>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</si>
  <si>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</si>
  <si>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</si>
  <si>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</si>
  <si>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</si>
  <si>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</si>
  <si>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</si>
  <si>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</si>
  <si>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</si>
  <si>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</si>
  <si>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</si>
  <si>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</si>
  <si>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</si>
  <si>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</si>
  <si>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</si>
  <si>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</si>
  <si>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</si>
  <si>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</si>
  <si>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</si>
  <si>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</si>
  <si>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</si>
  <si>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</si>
  <si>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</si>
  <si>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</si>
  <si>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</si>
  <si>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</si>
  <si>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</si>
  <si>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</si>
  <si>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</si>
  <si>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</si>
  <si>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</si>
  <si>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</si>
  <si>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</si>
  <si>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</si>
  <si>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</si>
  <si>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</si>
  <si>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</si>
  <si>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</si>
  <si>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</si>
  <si>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</si>
  <si>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</si>
  <si>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</si>
  <si>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</si>
  <si>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</si>
  <si>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</si>
  <si>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</si>
  <si>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</si>
  <si>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</si>
  <si>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</si>
  <si>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</si>
  <si>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</si>
  <si>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</si>
  <si>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</si>
  <si>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</si>
  <si>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</si>
  <si>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</si>
  <si>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</si>
  <si>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</si>
  <si>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</si>
  <si>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</si>
  <si>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</si>
  <si>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</si>
  <si>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</si>
  <si>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</si>
  <si>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</si>
  <si>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</si>
  <si>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</si>
  <si>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</si>
  <si>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</si>
  <si>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</si>
  <si>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</si>
  <si>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</si>
  <si>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</si>
  <si>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</si>
  <si>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</si>
  <si>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</si>
  <si>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</si>
  <si>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</si>
  <si>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</si>
  <si>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</si>
  <si>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</si>
  <si>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</si>
  <si>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</si>
  <si>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</si>
  <si>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</si>
  <si>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</si>
  <si>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</si>
  <si>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</si>
  <si>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</si>
  <si>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</si>
  <si>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</si>
  <si>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</si>
  <si>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</si>
  <si>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</si>
  <si>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</si>
  <si>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</si>
  <si>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</si>
  <si>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</si>
  <si>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</si>
  <si>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</si>
  <si>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</si>
  <si>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</si>
  <si>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</si>
  <si>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</si>
  <si>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</si>
  <si>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</si>
  <si>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</si>
  <si>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</si>
  <si>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</si>
  <si>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</si>
  <si>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</si>
  <si>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</si>
  <si>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</si>
  <si>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</si>
  <si>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</si>
  <si>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</si>
  <si>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</si>
  <si>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</si>
  <si>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</si>
  <si>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</si>
  <si>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</si>
  <si>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</si>
  <si>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</si>
  <si>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</si>
  <si>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</si>
  <si>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</si>
  <si>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</si>
  <si>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</si>
  <si>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</si>
  <si>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</si>
  <si>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</si>
  <si>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</si>
  <si>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</si>
  <si>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</si>
  <si>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</si>
  <si>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</si>
  <si>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</si>
  <si>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</si>
  <si>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</si>
  <si>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</si>
  <si>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</si>
  <si>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</si>
  <si>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</si>
  <si>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</si>
  <si>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</si>
  <si>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</si>
  <si>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</si>
  <si>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</si>
  <si>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</si>
  <si>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</si>
  <si>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</si>
  <si>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</si>
  <si>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</si>
  <si>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</si>
  <si>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</si>
  <si>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</si>
  <si>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</si>
  <si>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</si>
  <si>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</si>
  <si>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</si>
  <si>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</si>
  <si>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</si>
  <si>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</si>
  <si>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</si>
  <si>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</si>
  <si>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</si>
  <si>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</si>
  <si>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</si>
  <si>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</si>
  <si>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</si>
  <si>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</si>
  <si>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</si>
  <si>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</si>
  <si>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</si>
  <si>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</si>
  <si>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</si>
  <si>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</si>
  <si>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</si>
  <si>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</si>
  <si>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</si>
  <si>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</si>
  <si>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</si>
  <si>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</si>
  <si>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</si>
  <si>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</si>
  <si>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</si>
  <si>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</si>
  <si>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</si>
  <si>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</si>
  <si>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</si>
  <si>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</si>
  <si>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</si>
  <si>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</si>
  <si>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</si>
  <si>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</si>
  <si>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</si>
  <si>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</si>
  <si>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</si>
  <si>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</si>
  <si>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</si>
  <si>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</si>
  <si>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</si>
  <si>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</si>
  <si>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</si>
  <si>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</si>
  <si>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</si>
  <si>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</si>
  <si>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</si>
  <si>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</si>
  <si>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</si>
  <si>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</si>
  <si>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</si>
  <si>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</si>
  <si>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</si>
  <si>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</si>
  <si>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</si>
  <si>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</si>
  <si>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</si>
  <si>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</si>
  <si>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</si>
  <si>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</si>
  <si>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</si>
  <si>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</si>
  <si>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</si>
  <si>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</si>
  <si>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</si>
  <si>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</si>
  <si>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</si>
  <si>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</si>
  <si>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</si>
  <si>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</si>
  <si>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</si>
  <si>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</si>
  <si>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</si>
  <si>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</si>
  <si>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</si>
  <si>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</si>
  <si>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</si>
  <si>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</si>
  <si>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</si>
  <si>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</si>
  <si>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</si>
  <si>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</si>
  <si>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</si>
  <si>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</si>
  <si>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</si>
  <si>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</si>
  <si>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</si>
  <si>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</si>
  <si>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</si>
  <si>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</si>
  <si>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</si>
  <si>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</si>
  <si>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</si>
  <si>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</si>
  <si>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</si>
  <si>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</si>
  <si>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</si>
  <si>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</si>
  <si>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</si>
  <si>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</si>
  <si>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</si>
  <si>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</si>
  <si>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</si>
  <si>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</si>
  <si>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</si>
  <si>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</si>
  <si>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</si>
  <si>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</si>
  <si>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</si>
  <si>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</si>
  <si>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</si>
  <si>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</si>
  <si>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</si>
  <si>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</si>
  <si>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</si>
  <si>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</si>
  <si>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</si>
  <si>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</si>
  <si>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</si>
  <si>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</si>
  <si>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</si>
  <si>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</si>
  <si>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</si>
  <si>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</si>
  <si>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</si>
  <si>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</si>
  <si>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</si>
  <si>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</si>
  <si>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</si>
  <si>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</si>
  <si>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</si>
  <si>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</si>
  <si>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</si>
  <si>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</si>
  <si>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</si>
  <si>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</si>
  <si>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</si>
  <si>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</si>
  <si>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</si>
  <si>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</si>
  <si>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</si>
  <si>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</si>
  <si>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</si>
  <si>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</si>
  <si>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</si>
  <si>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</si>
  <si>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</si>
  <si>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</si>
  <si>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</si>
  <si>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</si>
  <si>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</si>
  <si>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</si>
  <si>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</si>
  <si>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</si>
  <si>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</si>
  <si>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</si>
  <si>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</si>
  <si>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</si>
  <si>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</si>
  <si>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</si>
  <si>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</si>
  <si>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</si>
  <si>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</si>
  <si>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</si>
  <si>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</si>
  <si>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</si>
  <si>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</si>
  <si>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</si>
  <si>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</si>
  <si>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</si>
  <si>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</si>
  <si>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</si>
  <si>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</si>
  <si>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</si>
  <si>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</si>
  <si>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</si>
  <si>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</si>
  <si>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</si>
  <si>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</si>
  <si>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</si>
  <si>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</si>
  <si>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</si>
  <si>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</si>
  <si>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</si>
  <si>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</si>
  <si>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</si>
  <si>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</si>
  <si>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</si>
  <si>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</si>
  <si>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</si>
  <si>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</si>
  <si>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</si>
  <si>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</si>
  <si>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</si>
  <si>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</si>
  <si>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</si>
  <si>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</si>
  <si>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</si>
  <si>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</si>
  <si>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</si>
  <si>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</si>
  <si>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</si>
  <si>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</si>
  <si>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</si>
  <si>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</si>
  <si>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</si>
  <si>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</si>
  <si>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</si>
  <si>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</si>
  <si>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</si>
  <si>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</si>
  <si>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</si>
  <si>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</si>
  <si>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</si>
  <si>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</si>
  <si>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</si>
  <si>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</si>
  <si>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</si>
  <si>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</si>
  <si>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</si>
  <si>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</si>
  <si>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</si>
  <si>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</si>
  <si>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</si>
  <si>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</si>
  <si>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</si>
  <si>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</si>
  <si>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</si>
  <si>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</si>
  <si>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</si>
  <si>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</si>
  <si>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</si>
  <si>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</si>
  <si>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</si>
  <si>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</si>
  <si>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</si>
  <si>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</si>
  <si>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</si>
  <si>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</si>
  <si>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</si>
  <si>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</si>
  <si>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</si>
  <si>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</si>
  <si>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</si>
  <si>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</si>
  <si>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</si>
  <si>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</si>
  <si>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</si>
  <si>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</si>
  <si>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</si>
  <si>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</si>
  <si>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</si>
  <si>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</si>
  <si>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</si>
  <si>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</si>
  <si>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</si>
  <si>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</si>
  <si>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</si>
  <si>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</si>
  <si>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</si>
  <si>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</si>
  <si>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</si>
  <si>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</si>
  <si>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</si>
  <si>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</si>
  <si>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</si>
  <si>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</si>
  <si>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</si>
  <si>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</si>
  <si>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</si>
  <si>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</si>
  <si>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</si>
  <si>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</si>
  <si>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</si>
  <si>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</si>
  <si>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</si>
  <si>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</si>
  <si>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</si>
  <si>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</si>
  <si>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</si>
  <si>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</si>
  <si>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</si>
  <si>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</si>
  <si>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</si>
  <si>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</si>
  <si>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</si>
  <si>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</si>
  <si>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</si>
  <si>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</si>
  <si>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</si>
  <si>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</si>
  <si>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</si>
  <si>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</si>
  <si>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</si>
  <si>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</si>
  <si>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</si>
  <si>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</si>
  <si>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</si>
  <si>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</si>
  <si>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</si>
  <si>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</si>
  <si>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</si>
  <si>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</si>
  <si>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</si>
  <si>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</si>
  <si>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</si>
  <si>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</si>
  <si>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</si>
  <si>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</si>
  <si>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</si>
  <si>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</si>
  <si>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</si>
  <si>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</si>
  <si>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</si>
  <si>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</si>
  <si>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</si>
  <si>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</si>
  <si>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</si>
  <si>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</si>
  <si>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</si>
  <si>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</si>
  <si>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</si>
  <si>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</si>
  <si>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</si>
  <si>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</si>
  <si>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</si>
  <si>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</si>
  <si>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</si>
  <si>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</si>
  <si>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</si>
  <si>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</si>
  <si>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</si>
  <si>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</si>
  <si>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</si>
  <si>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</si>
  <si>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</si>
  <si>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</si>
  <si>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</si>
  <si>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</si>
  <si>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</si>
  <si>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</si>
  <si>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</si>
  <si>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</si>
  <si>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</si>
  <si>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</si>
  <si>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</si>
  <si>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</si>
  <si>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</si>
  <si>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</si>
  <si>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</si>
  <si>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</si>
  <si>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</si>
  <si>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</si>
  <si>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</si>
  <si>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</si>
  <si>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</si>
  <si>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</si>
  <si>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</si>
  <si>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</si>
  <si>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</si>
  <si>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</si>
  <si>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</si>
  <si>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</si>
  <si>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</si>
  <si>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</si>
  <si>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</si>
  <si>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</si>
  <si>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</si>
  <si>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</si>
  <si>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</si>
  <si>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</si>
  <si>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</si>
  <si>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</si>
  <si>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</si>
  <si>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</si>
  <si>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</si>
  <si>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</si>
  <si>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</si>
  <si>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</si>
  <si>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</si>
  <si>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</si>
  <si>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</si>
  <si>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</si>
  <si>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</si>
  <si>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</si>
  <si>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</si>
  <si>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</si>
  <si>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</si>
  <si>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</si>
  <si>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</si>
  <si>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</si>
  <si>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</si>
  <si>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</si>
  <si>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</si>
  <si>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</si>
  <si>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</si>
  <si>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</si>
  <si>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</si>
  <si>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</si>
  <si>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</si>
  <si>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</si>
  <si>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</si>
  <si>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</si>
  <si>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</si>
  <si>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</si>
  <si>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</si>
  <si>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</si>
  <si>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</si>
  <si>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</si>
  <si>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</si>
  <si>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</si>
  <si>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</si>
  <si>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</si>
  <si>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</si>
  <si>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</si>
  <si>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</si>
  <si>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</si>
  <si>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</si>
  <si>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</si>
  <si>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</si>
  <si>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</si>
  <si>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</si>
  <si>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</si>
  <si>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</si>
  <si>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</si>
  <si>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</si>
  <si>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</si>
  <si>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</si>
  <si>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</si>
  <si>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</si>
  <si>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</si>
  <si>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</si>
  <si>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</si>
  <si>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</si>
  <si>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</si>
  <si>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</si>
  <si>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</si>
  <si>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</si>
  <si>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</si>
  <si>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</si>
  <si>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</si>
  <si>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</si>
  <si>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</si>
  <si>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</si>
  <si>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</si>
  <si>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</si>
  <si>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</si>
  <si>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</si>
  <si>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</si>
  <si>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</si>
  <si>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</si>
  <si>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</si>
  <si>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</si>
  <si>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</si>
  <si>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</si>
  <si>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</si>
  <si>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</si>
  <si>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</si>
  <si>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</si>
  <si>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</si>
  <si>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</si>
  <si>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</si>
  <si>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</si>
  <si>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</si>
  <si>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</si>
  <si>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</si>
  <si>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</si>
  <si>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</si>
  <si>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</si>
  <si>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</si>
  <si>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</si>
  <si>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</si>
  <si>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</si>
  <si>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</si>
  <si>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</si>
  <si>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</si>
  <si>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</si>
  <si>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</si>
  <si>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</si>
  <si>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</si>
  <si>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</si>
  <si>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</si>
  <si>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</si>
  <si>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</si>
  <si>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</si>
  <si>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</si>
  <si>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</si>
  <si>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</si>
  <si>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</si>
  <si>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</si>
  <si>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</si>
  <si>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</si>
  <si>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</si>
  <si>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</si>
  <si>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</si>
  <si>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</si>
  <si>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</si>
  <si>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</si>
  <si>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</si>
  <si>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</si>
  <si>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</si>
  <si>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</si>
  <si>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</si>
  <si>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</si>
  <si>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</si>
  <si>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</si>
  <si>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</si>
  <si>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</si>
  <si>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</si>
  <si>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</si>
  <si>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</si>
  <si>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</si>
  <si>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</si>
  <si>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</si>
  <si>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</si>
  <si>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</si>
  <si>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</si>
  <si>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</si>
  <si>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</si>
  <si>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</si>
  <si>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</si>
  <si>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</si>
  <si>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</si>
  <si>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</si>
  <si>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</si>
  <si>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</si>
  <si>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</si>
  <si>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</si>
  <si>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</si>
  <si>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</si>
  <si>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</si>
  <si>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</si>
  <si>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</si>
  <si>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</si>
  <si>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</si>
  <si>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</si>
  <si>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</si>
  <si>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</si>
  <si>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</si>
  <si>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</si>
  <si>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</si>
  <si>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</si>
  <si>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</si>
  <si>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</si>
  <si>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</si>
  <si>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</si>
  <si>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</si>
  <si>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</si>
  <si>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</si>
  <si>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</si>
  <si>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</si>
  <si>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</si>
  <si>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</si>
  <si>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</si>
  <si>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</si>
  <si>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</si>
  <si>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</si>
  <si>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</si>
  <si>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</si>
  <si>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</si>
  <si>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</si>
  <si>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</si>
  <si>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</si>
  <si>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</si>
  <si>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</si>
  <si>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</si>
  <si>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</si>
  <si>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</si>
  <si>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</si>
  <si>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</si>
  <si>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</si>
  <si>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</si>
  <si>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</si>
  <si>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</si>
  <si>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</si>
  <si>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</si>
  <si>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</si>
  <si>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</si>
  <si>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</si>
  <si>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</si>
  <si>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</si>
  <si>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</si>
  <si>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</si>
  <si>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</si>
  <si>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</si>
  <si>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</si>
  <si>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</si>
  <si>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</si>
  <si>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</si>
  <si>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</si>
  <si>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</si>
  <si>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</si>
  <si>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</si>
  <si>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</si>
  <si>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</si>
  <si>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</si>
  <si>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</si>
  <si>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</si>
  <si>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</si>
  <si>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</si>
  <si>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</si>
  <si>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</si>
  <si>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</si>
  <si>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</si>
  <si>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</si>
  <si>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</si>
  <si>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</si>
  <si>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</si>
  <si>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</si>
  <si>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</si>
  <si>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</si>
  <si>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</si>
  <si>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</si>
  <si>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</si>
  <si>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</si>
  <si>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</si>
  <si>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</si>
  <si>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</si>
  <si>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</si>
  <si>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</si>
  <si>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</si>
  <si>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</si>
  <si>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</si>
  <si>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</si>
  <si>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</si>
  <si>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</si>
  <si>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</si>
  <si>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</si>
  <si>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</si>
  <si>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</si>
  <si>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</si>
  <si>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</si>
  <si>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</si>
  <si>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</si>
  <si>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</si>
  <si>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</si>
  <si>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</si>
  <si>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</si>
  <si>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</si>
  <si>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</si>
  <si>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</si>
  <si>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</si>
  <si>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</si>
  <si>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</si>
  <si>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</si>
  <si>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</si>
  <si>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</si>
  <si>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</si>
  <si>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</si>
  <si>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</si>
  <si>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</si>
  <si>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</si>
  <si>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</si>
  <si>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</si>
  <si>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</si>
  <si>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</si>
  <si>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</si>
  <si>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</si>
  <si>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</si>
  <si>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</si>
  <si>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</si>
  <si>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</si>
  <si>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</si>
  <si>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</si>
  <si>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</si>
  <si>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</si>
  <si>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</si>
  <si>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</si>
  <si>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</si>
  <si>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</si>
  <si>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</si>
  <si>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</si>
  <si>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</si>
  <si>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</si>
  <si>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</si>
  <si>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</si>
  <si>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</si>
  <si>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</si>
  <si>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</si>
  <si>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</si>
  <si>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</si>
  <si>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</si>
  <si>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</si>
  <si>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</si>
  <si>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</si>
  <si>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</si>
  <si>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</si>
  <si>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</si>
  <si>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</si>
  <si>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</si>
  <si>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</si>
  <si>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</si>
  <si>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</si>
  <si>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</si>
  <si>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</si>
  <si>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</si>
  <si>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</si>
  <si>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</si>
  <si>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</si>
  <si>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</si>
  <si>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</si>
  <si>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</si>
  <si>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</si>
  <si>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</si>
  <si>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</si>
  <si>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</si>
  <si>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</si>
  <si>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</si>
  <si>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</si>
  <si>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</si>
  <si>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</si>
  <si>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</si>
  <si>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</si>
  <si>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</si>
  <si>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</si>
  <si>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</si>
  <si>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</si>
  <si>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</si>
  <si>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</si>
  <si>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</si>
  <si>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</si>
  <si>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</si>
  <si>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</si>
  <si>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</si>
  <si>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</si>
  <si>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</si>
  <si>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</si>
  <si>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</si>
  <si>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</si>
  <si>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</si>
  <si>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</si>
  <si>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</si>
  <si>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</si>
  <si>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</si>
  <si>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</si>
  <si>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</si>
  <si>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</si>
  <si>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</si>
  <si>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</si>
  <si>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</si>
  <si>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</si>
  <si>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</si>
  <si>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</si>
  <si>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</si>
  <si>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</si>
  <si>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</si>
  <si>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</si>
  <si>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</si>
  <si>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</si>
  <si>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</si>
  <si>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</si>
  <si>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</si>
  <si>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</si>
  <si>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</si>
  <si>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</si>
  <si>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</si>
  <si>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</si>
  <si>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</si>
  <si>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</si>
  <si>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</si>
  <si>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</si>
  <si>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</si>
  <si>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</si>
  <si>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</si>
  <si>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</si>
  <si>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</si>
  <si>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</si>
  <si>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</si>
  <si>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</si>
  <si>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</si>
  <si>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</si>
  <si>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</si>
  <si>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</si>
  <si>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</si>
  <si>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</si>
  <si>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</si>
  <si>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</si>
  <si>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</si>
  <si>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</si>
  <si>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</si>
  <si>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</si>
  <si>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</si>
  <si>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</si>
  <si>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</si>
  <si>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</si>
  <si>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</si>
  <si>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</si>
  <si>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</si>
  <si>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</si>
  <si>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</si>
  <si>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</si>
  <si>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</si>
  <si>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</si>
  <si>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</si>
  <si>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</si>
  <si>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</si>
  <si>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</si>
  <si>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</si>
  <si>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</si>
  <si>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</si>
  <si>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</si>
  <si>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</si>
  <si>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</si>
  <si>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</si>
  <si>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</si>
  <si>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</si>
  <si>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</si>
  <si>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</si>
  <si>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</si>
  <si>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</si>
  <si>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</si>
  <si>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</si>
  <si>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</si>
  <si>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</si>
  <si>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</si>
  <si>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</si>
  <si>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</si>
  <si>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</si>
  <si>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</si>
  <si>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</si>
  <si>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</si>
  <si>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</si>
  <si>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</si>
  <si>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</si>
  <si>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</si>
  <si>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</si>
  <si>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</si>
  <si>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</si>
  <si>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</si>
  <si>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</si>
  <si>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</si>
  <si>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</si>
  <si>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</si>
  <si>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</si>
  <si>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</si>
  <si>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</si>
  <si>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</si>
  <si>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</si>
  <si>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</si>
  <si>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</si>
  <si>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</si>
  <si>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</si>
  <si>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</si>
  <si>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</si>
  <si>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</si>
  <si>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</si>
  <si>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</si>
  <si>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</si>
  <si>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</si>
  <si>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</si>
  <si>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</si>
  <si>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</si>
  <si>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</si>
  <si>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</si>
  <si>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</si>
  <si>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</si>
  <si>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</si>
  <si>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</si>
  <si>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</si>
  <si>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</si>
  <si>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</si>
  <si>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</si>
  <si>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</si>
  <si>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</si>
  <si>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</si>
  <si>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</si>
  <si>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</si>
  <si>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</si>
  <si>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</si>
  <si>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</si>
  <si>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</si>
  <si>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</si>
  <si>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</si>
  <si>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</si>
  <si>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</si>
  <si>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</si>
  <si>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</si>
  <si>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</si>
  <si>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</si>
  <si>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</si>
  <si>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</si>
  <si>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</si>
  <si>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</si>
  <si>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</si>
  <si>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</si>
  <si>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</si>
  <si>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</si>
  <si>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</si>
  <si>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</si>
  <si>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</si>
  <si>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</si>
  <si>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</si>
  <si>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</si>
  <si>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</si>
  <si>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</si>
  <si>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</si>
  <si>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</si>
  <si>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</si>
  <si>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</si>
  <si>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</si>
  <si>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</si>
  <si>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</si>
  <si>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</si>
  <si>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</si>
  <si>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</si>
  <si>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</si>
  <si>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</si>
  <si>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</si>
  <si>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</si>
  <si>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</si>
  <si>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</si>
  <si>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</si>
  <si>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</si>
  <si>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</si>
  <si>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</si>
  <si>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</si>
  <si>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</si>
  <si>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</si>
  <si>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</si>
  <si>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</si>
  <si>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</si>
  <si>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</si>
  <si>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</si>
  <si>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</si>
  <si>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</si>
  <si>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</si>
  <si>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</si>
  <si>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</si>
  <si>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</si>
  <si>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</si>
  <si>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</si>
  <si>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</si>
  <si>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</si>
  <si>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</si>
  <si>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</si>
  <si>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</si>
  <si>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</si>
  <si>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</si>
  <si>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</si>
  <si>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</si>
  <si>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</si>
  <si>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</si>
  <si>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</si>
  <si>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</si>
  <si>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</si>
  <si>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</si>
  <si>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</si>
  <si>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</si>
  <si>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</si>
  <si>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</si>
  <si>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</si>
  <si>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</si>
  <si>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</si>
  <si>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</si>
  <si>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</si>
  <si>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</si>
  <si>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</si>
  <si>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</si>
  <si>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</si>
  <si>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</si>
  <si>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</si>
  <si>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</si>
  <si>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</si>
  <si>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</si>
  <si>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</si>
  <si>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</si>
  <si>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</si>
  <si>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</si>
  <si>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</si>
  <si>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</si>
  <si>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</si>
  <si>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</si>
  <si>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</si>
  <si>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</si>
  <si>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</si>
  <si>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</si>
  <si>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</si>
  <si>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</si>
  <si>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</si>
  <si>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</si>
  <si>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</si>
  <si>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</si>
  <si>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</si>
  <si>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</si>
  <si>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</si>
  <si>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</si>
  <si>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</si>
  <si>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</si>
  <si>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</si>
  <si>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</si>
  <si>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</si>
  <si>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</si>
  <si>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</si>
  <si>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</si>
  <si>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</si>
  <si>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</si>
  <si>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</si>
  <si>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</si>
  <si>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</si>
  <si>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</si>
  <si>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</si>
  <si>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</si>
  <si>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</si>
  <si>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</si>
  <si>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</si>
  <si>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</si>
  <si>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</si>
  <si>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</si>
  <si>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</si>
  <si>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</si>
  <si>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</si>
  <si>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</si>
  <si>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</si>
  <si>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</si>
  <si>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</si>
  <si>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</si>
  <si>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</si>
  <si>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</si>
  <si>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</si>
  <si>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</si>
  <si>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</si>
  <si>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</si>
  <si>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</si>
  <si>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</si>
  <si>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</si>
  <si>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</si>
  <si>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</si>
  <si>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</si>
  <si>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</si>
  <si>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</si>
  <si>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</si>
  <si>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</si>
  <si>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</si>
  <si>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</si>
  <si>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</si>
  <si>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</si>
  <si>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</si>
  <si>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</si>
  <si>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</si>
  <si>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</si>
  <si>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</si>
  <si>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</si>
  <si>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</si>
  <si>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</si>
  <si>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</si>
  <si>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</si>
  <si>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</si>
  <si>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</si>
  <si>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</si>
  <si>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</si>
  <si>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</si>
  <si>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</si>
  <si>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</si>
  <si>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</si>
  <si>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</si>
  <si>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</si>
  <si>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</si>
  <si>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</si>
  <si>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</si>
  <si>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</si>
  <si>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</si>
  <si>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</si>
  <si>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</si>
  <si>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</si>
  <si>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</si>
  <si>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</si>
  <si>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</si>
  <si>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</si>
  <si>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</si>
  <si>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</si>
  <si>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</si>
  <si>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</si>
  <si>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</si>
  <si>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</si>
  <si>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</si>
  <si>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</si>
  <si>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</si>
  <si>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</si>
  <si>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</si>
  <si>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</si>
  <si>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</si>
  <si>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</si>
  <si>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</si>
  <si>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</si>
  <si>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</si>
  <si>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</si>
  <si>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</si>
  <si>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</si>
  <si>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</si>
  <si>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</si>
  <si>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</si>
  <si>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</si>
  <si>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</si>
  <si>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</si>
  <si>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</si>
  <si>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</si>
  <si>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</si>
  <si>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</si>
  <si>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</si>
  <si>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</si>
  <si>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</si>
  <si>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</si>
  <si>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</si>
  <si>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</si>
  <si>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</si>
  <si>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</si>
  <si>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</si>
  <si>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</si>
  <si>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</si>
  <si>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</si>
  <si>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</si>
  <si>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</si>
  <si>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</si>
  <si>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</si>
  <si>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</si>
  <si>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</si>
  <si>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</si>
  <si>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</si>
  <si>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</si>
  <si>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</si>
  <si>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</si>
  <si>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</si>
  <si>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</si>
  <si>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</si>
  <si>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</si>
  <si>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</si>
  <si>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</si>
  <si>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</si>
  <si>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</si>
  <si>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</si>
  <si>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</si>
  <si>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</si>
  <si>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</si>
  <si>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</si>
  <si>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</si>
  <si>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</si>
  <si>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</si>
  <si>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</si>
  <si>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</si>
  <si>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</si>
  <si>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</si>
  <si>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</si>
  <si>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</si>
  <si>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</si>
  <si>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</si>
  <si>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</si>
  <si>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</si>
  <si>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</si>
  <si>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</si>
  <si>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</si>
  <si>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</si>
  <si>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</si>
  <si>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</si>
  <si>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</si>
  <si>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</si>
  <si>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</si>
  <si>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</si>
  <si>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</si>
  <si>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</si>
  <si>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</si>
  <si>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</si>
  <si>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</si>
  <si>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</si>
  <si>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</si>
  <si>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</si>
  <si>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</si>
  <si>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</si>
  <si>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</si>
  <si>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</si>
  <si>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</si>
  <si>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</si>
  <si>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</si>
  <si>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</si>
  <si>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</si>
  <si>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</si>
  <si>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</si>
  <si>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</si>
  <si>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</si>
  <si>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</si>
  <si>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</si>
  <si>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</si>
  <si>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</si>
  <si>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</si>
  <si>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</si>
  <si>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</si>
  <si>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</si>
  <si>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</si>
  <si>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</si>
  <si>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</si>
  <si>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</si>
  <si>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</si>
  <si>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</si>
  <si>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</si>
  <si>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</si>
  <si>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</si>
  <si>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</si>
  <si>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</si>
  <si>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</si>
  <si>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</si>
  <si>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</si>
  <si>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</si>
  <si>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</si>
  <si>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</si>
  <si>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</si>
  <si>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</si>
  <si>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</si>
  <si>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</si>
  <si>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</si>
  <si>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</si>
  <si>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</si>
  <si>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</si>
  <si>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</si>
  <si>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</si>
  <si>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</si>
  <si>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</si>
  <si>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</si>
  <si>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</si>
  <si>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</si>
  <si>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</si>
  <si>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</si>
  <si>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</si>
  <si>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</si>
  <si>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</si>
  <si>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</si>
  <si>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</si>
  <si>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</si>
  <si>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</si>
  <si>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</si>
  <si>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</si>
  <si>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</si>
  <si>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</si>
  <si>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</si>
  <si>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</si>
  <si>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</si>
  <si>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</si>
  <si>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</si>
  <si>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</si>
  <si>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</si>
  <si>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</si>
  <si>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</si>
  <si>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</si>
  <si>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</si>
  <si>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</si>
  <si>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</si>
  <si>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</si>
  <si>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</si>
  <si>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</si>
  <si>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</si>
  <si>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</si>
  <si>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</si>
  <si>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</si>
  <si>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</si>
  <si>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</si>
  <si>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</si>
  <si>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</si>
  <si>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</si>
  <si>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</si>
  <si>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</si>
  <si>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</si>
  <si>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</si>
  <si>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</si>
  <si>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</si>
  <si>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</si>
  <si>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</si>
  <si>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</si>
  <si>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</si>
  <si>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</si>
  <si>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</si>
  <si>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</si>
  <si>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</si>
  <si>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</si>
  <si>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</si>
  <si>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</si>
  <si>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</si>
  <si>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</si>
  <si>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</si>
  <si>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</si>
  <si>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</si>
  <si>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</si>
  <si>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</si>
  <si>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</si>
  <si>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</si>
  <si>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</si>
  <si>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</si>
  <si>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</si>
  <si>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</si>
  <si>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</si>
  <si>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</si>
  <si>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</si>
  <si>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</si>
  <si>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</si>
  <si>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</si>
  <si>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</si>
  <si>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</si>
  <si>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</si>
  <si>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</si>
  <si>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</si>
  <si>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</si>
  <si>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</si>
  <si>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</si>
  <si>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</si>
  <si>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</si>
  <si>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</si>
  <si>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</si>
  <si>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</si>
  <si>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</si>
  <si>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</si>
  <si>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</si>
  <si>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</si>
  <si>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</si>
  <si>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</si>
  <si>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</si>
  <si>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</si>
  <si>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</si>
  <si>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</si>
  <si>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</si>
  <si>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</si>
  <si>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</si>
  <si>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</si>
  <si>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</si>
  <si>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</si>
  <si>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</si>
  <si>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</si>
  <si>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</si>
  <si>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</si>
  <si>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</si>
  <si>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</si>
  <si>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</si>
  <si>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</si>
  <si>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</si>
  <si>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</si>
  <si>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</si>
  <si>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</si>
  <si>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</si>
  <si>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</si>
  <si>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</si>
  <si>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</si>
  <si>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</si>
  <si>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</si>
  <si>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</si>
  <si>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</si>
  <si>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</si>
  <si>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</si>
  <si>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</si>
  <si>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</si>
  <si>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</si>
  <si>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</si>
  <si>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</si>
  <si>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</si>
  <si>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</si>
  <si>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</si>
  <si>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</si>
  <si>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</si>
  <si>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</si>
  <si>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</si>
  <si>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</si>
  <si>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</si>
  <si>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</si>
  <si>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</si>
  <si>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</si>
  <si>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</si>
  <si>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</si>
  <si>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</si>
  <si>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</si>
  <si>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</si>
  <si>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</si>
  <si>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</si>
  <si>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</si>
  <si>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</si>
  <si>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</si>
  <si>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</si>
  <si>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</si>
  <si>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</si>
  <si>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</si>
  <si>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</si>
  <si>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</si>
  <si>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</si>
  <si>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</si>
  <si>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</si>
  <si>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</si>
  <si>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</si>
  <si>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</si>
  <si>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</si>
  <si>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</si>
  <si>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</si>
  <si>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</si>
  <si>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</si>
  <si>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</si>
  <si>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</si>
  <si>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</si>
  <si>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</si>
  <si>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</si>
  <si>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</si>
  <si>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</si>
  <si>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</si>
  <si>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</si>
  <si>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</si>
  <si>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</si>
  <si>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</si>
  <si>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</si>
  <si>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</si>
  <si>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</si>
  <si>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</si>
  <si>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</si>
  <si>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</si>
  <si>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</si>
  <si>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</si>
  <si>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</si>
  <si>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</si>
  <si>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</si>
  <si>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</si>
  <si>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</si>
  <si>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</si>
  <si>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</si>
  <si>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</si>
  <si>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</si>
  <si>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</si>
  <si>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</si>
  <si>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</si>
  <si>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</si>
  <si>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</si>
  <si>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</si>
  <si>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</si>
  <si>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</si>
  <si>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</si>
  <si>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</si>
  <si>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</si>
  <si>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</si>
  <si>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</si>
  <si>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</si>
  <si>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</si>
  <si>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</si>
  <si>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</si>
  <si>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</si>
  <si>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</si>
  <si>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</si>
  <si>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</si>
  <si>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</si>
  <si>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</si>
  <si>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</si>
  <si>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</si>
  <si>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</si>
  <si>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</si>
  <si>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</si>
  <si>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</si>
  <si>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</si>
  <si>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</si>
  <si>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</si>
  <si>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</si>
  <si>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</si>
  <si>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</si>
  <si>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</si>
  <si>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</si>
  <si>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</si>
  <si>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</si>
  <si>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</si>
  <si>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</si>
  <si>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</si>
  <si>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</si>
  <si>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</si>
  <si>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</si>
  <si>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</si>
  <si>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</si>
  <si>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</si>
  <si>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</si>
  <si>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</si>
  <si>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</si>
  <si>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</si>
  <si>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</si>
  <si>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</si>
  <si>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</si>
  <si>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</si>
  <si>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</si>
  <si>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</si>
  <si>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</si>
  <si>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</si>
  <si>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</si>
  <si>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</si>
  <si>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</si>
  <si>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</si>
  <si>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</si>
  <si>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</si>
  <si>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</si>
  <si>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</si>
  <si>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</si>
  <si>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</si>
  <si>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</si>
  <si>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</si>
  <si>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</si>
  <si>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</si>
  <si>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</si>
  <si>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</si>
  <si>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</si>
  <si>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</si>
  <si>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</si>
  <si>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</si>
  <si>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</si>
  <si>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</si>
  <si>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</si>
  <si>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</si>
  <si>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</si>
  <si>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</si>
  <si>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</si>
  <si>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</si>
  <si>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</si>
  <si>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</si>
  <si>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</si>
  <si>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</si>
  <si>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</si>
  <si>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</si>
  <si>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</si>
  <si>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</si>
  <si>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</si>
  <si>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</si>
  <si>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</si>
  <si>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</si>
  <si>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</si>
  <si>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</si>
  <si>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</si>
  <si>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</si>
  <si>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</si>
  <si>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</si>
  <si>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</si>
  <si>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</si>
  <si>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</si>
  <si>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</si>
  <si>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</si>
  <si>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</si>
  <si>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</si>
  <si>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</si>
  <si>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</si>
  <si>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</si>
  <si>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</si>
  <si>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</si>
  <si>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</si>
  <si>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</si>
  <si>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</si>
  <si>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</si>
  <si>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</si>
  <si>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</si>
  <si>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</si>
  <si>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</si>
  <si>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</si>
  <si>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</si>
  <si>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</si>
  <si>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</si>
  <si>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</si>
  <si>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</si>
  <si>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</si>
  <si>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</si>
  <si>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</si>
  <si>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</si>
  <si>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</si>
  <si>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</si>
  <si>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</si>
  <si>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</si>
  <si>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</si>
  <si>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</si>
  <si>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</si>
  <si>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</si>
  <si>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</si>
  <si>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</si>
  <si>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</si>
  <si>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</si>
  <si>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</si>
  <si>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</si>
  <si>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</si>
  <si>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</si>
  <si>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</si>
  <si>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</si>
  <si>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</si>
  <si>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</si>
  <si>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</si>
  <si>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</si>
  <si>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</si>
  <si>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</si>
  <si>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</si>
  <si>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</si>
  <si>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</si>
  <si>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</si>
  <si>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</si>
  <si>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</si>
  <si>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</si>
  <si>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</si>
  <si>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</si>
  <si>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</si>
  <si>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</si>
  <si>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</si>
  <si>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</si>
  <si>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</si>
  <si>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</si>
  <si>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</si>
  <si>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</si>
  <si>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</si>
  <si>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</si>
  <si>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</si>
  <si>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</si>
  <si>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</si>
  <si>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</si>
  <si>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</si>
  <si>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</si>
  <si>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</si>
  <si>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</si>
  <si>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</si>
  <si>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</si>
  <si>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</si>
  <si>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</si>
  <si>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</si>
  <si>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</si>
  <si>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</si>
  <si>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</si>
  <si>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</si>
  <si>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</si>
  <si>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</si>
  <si>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</si>
  <si>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</si>
  <si>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</si>
  <si>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</si>
  <si>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</si>
  <si>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</si>
  <si>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</si>
  <si>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</si>
  <si>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</si>
  <si>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</si>
  <si>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</si>
  <si>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</si>
  <si>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</si>
  <si>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</si>
  <si>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</si>
  <si>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</si>
  <si>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</si>
  <si>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</si>
  <si>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</si>
  <si>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</si>
  <si>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</si>
  <si>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</si>
  <si>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</si>
  <si>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</si>
  <si>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</si>
  <si>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</si>
  <si>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</si>
  <si>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</si>
  <si>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</si>
  <si>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</si>
  <si>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</si>
  <si>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</si>
  <si>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</si>
  <si>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</si>
  <si>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</si>
  <si>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</si>
  <si>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</si>
  <si>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</si>
  <si>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</si>
  <si>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</si>
  <si>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</si>
  <si>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</si>
  <si>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</si>
  <si>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</si>
  <si>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</si>
  <si>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</si>
  <si>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</si>
  <si>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</si>
  <si>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</si>
  <si>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</si>
  <si>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</si>
  <si>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</si>
  <si>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</si>
  <si>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</si>
  <si>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</si>
  <si>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</si>
  <si>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</si>
  <si>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</si>
  <si>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</si>
  <si>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</si>
  <si>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</si>
  <si>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</si>
  <si>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</si>
  <si>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</si>
  <si>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</si>
  <si>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</si>
  <si>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</si>
  <si>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</si>
  <si>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</si>
  <si>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</si>
  <si>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</si>
  <si>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</si>
  <si>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</si>
  <si>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</si>
  <si>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</si>
  <si>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</si>
  <si>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</si>
  <si>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</si>
  <si>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</si>
  <si>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</si>
  <si>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</si>
  <si>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</si>
  <si>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</si>
  <si>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</si>
  <si>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</si>
  <si>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</si>
  <si>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</si>
  <si>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</si>
  <si>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</si>
  <si>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</si>
  <si>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</si>
  <si>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</si>
  <si>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</si>
  <si>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</si>
  <si>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</si>
  <si>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</si>
  <si>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</si>
  <si>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</si>
  <si>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</si>
  <si>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</si>
  <si>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</si>
  <si>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</si>
  <si>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</si>
  <si>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</si>
  <si>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</si>
  <si>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</si>
  <si>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</si>
  <si>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</si>
  <si>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</si>
  <si>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</si>
  <si>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</si>
  <si>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</si>
  <si>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</si>
  <si>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</si>
  <si>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</si>
  <si>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</si>
  <si>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</si>
  <si>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</si>
  <si>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</si>
  <si>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</si>
  <si>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</si>
  <si>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</si>
  <si>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</si>
  <si>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</si>
  <si>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</si>
  <si>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</si>
  <si>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</si>
  <si>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</si>
  <si>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</si>
  <si>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</si>
  <si>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</si>
  <si>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</si>
  <si>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</si>
  <si>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</si>
  <si>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</si>
  <si>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</si>
  <si>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</si>
  <si>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</si>
  <si>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</si>
  <si>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</si>
  <si>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</si>
  <si>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</si>
  <si>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</si>
  <si>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</si>
  <si>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</si>
  <si>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</si>
  <si>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</si>
  <si>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</si>
  <si>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</si>
  <si>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</si>
  <si>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</si>
  <si>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</si>
  <si>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</si>
  <si>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</si>
  <si>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</si>
  <si>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</si>
  <si>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</si>
  <si>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</si>
  <si>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</si>
  <si>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</si>
  <si>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</si>
  <si>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</si>
  <si>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</si>
  <si>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</si>
  <si>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</si>
  <si>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</si>
  <si>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</si>
  <si>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</si>
  <si>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</si>
  <si>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</si>
  <si>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</si>
  <si>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</si>
  <si>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</si>
  <si>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</si>
  <si>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</si>
  <si>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</si>
  <si>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</si>
  <si>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</si>
  <si>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</si>
  <si>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</si>
  <si>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</si>
  <si>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</si>
  <si>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</si>
  <si>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</si>
  <si>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</si>
  <si>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</si>
  <si>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</si>
  <si>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</si>
  <si>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</si>
  <si>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</si>
  <si>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</si>
  <si>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</si>
  <si>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</si>
  <si>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</si>
  <si>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</si>
  <si>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</si>
  <si>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</si>
  <si>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</si>
  <si>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</si>
  <si>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</si>
  <si>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</si>
  <si>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</si>
  <si>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</si>
  <si>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</si>
  <si>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</si>
  <si>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</si>
  <si>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</si>
  <si>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</si>
  <si>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</si>
  <si>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</si>
  <si>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</si>
  <si>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</si>
  <si>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</si>
  <si>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</si>
  <si>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</si>
  <si>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</si>
  <si>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</si>
  <si>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</si>
  <si>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</si>
  <si>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</si>
  <si>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</si>
  <si>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</si>
  <si>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</si>
  <si>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</si>
  <si>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</si>
  <si>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</si>
  <si>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</si>
  <si>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</si>
  <si>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</si>
  <si>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</si>
  <si>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</si>
  <si>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</si>
  <si>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</si>
  <si>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</si>
  <si>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</si>
  <si>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</si>
  <si>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</si>
  <si>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</si>
  <si>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</si>
  <si>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</si>
  <si>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</si>
  <si>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</si>
  <si>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</si>
  <si>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</si>
  <si>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</si>
  <si>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</si>
  <si>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</si>
  <si>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</si>
  <si>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</si>
  <si>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</si>
  <si>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</si>
  <si>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</si>
  <si>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</si>
  <si>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</si>
  <si>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</si>
  <si>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</si>
  <si>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</si>
  <si>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</si>
  <si>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</si>
  <si>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</si>
  <si>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</si>
  <si>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</si>
  <si>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</si>
  <si>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</si>
  <si>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</si>
  <si>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</si>
  <si>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</si>
  <si>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</si>
  <si>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</si>
  <si>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</si>
  <si>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</si>
  <si>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</si>
  <si>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</si>
  <si>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</si>
  <si>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</si>
  <si>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</si>
  <si>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</si>
  <si>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</si>
  <si>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</si>
  <si>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</si>
  <si>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</si>
  <si>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</si>
  <si>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</si>
  <si>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</si>
  <si>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</si>
  <si>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</si>
  <si>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</si>
  <si>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</si>
  <si>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</si>
  <si>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</si>
  <si>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</si>
  <si>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</si>
  <si>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</si>
  <si>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</si>
  <si>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</si>
  <si>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</si>
  <si>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</si>
  <si>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</si>
  <si>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</si>
  <si>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</si>
  <si>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</si>
  <si>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</si>
  <si>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</si>
  <si>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</si>
  <si>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</si>
  <si>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</si>
  <si>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</si>
  <si>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</si>
  <si>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</si>
  <si>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</si>
  <si>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</si>
  <si>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</si>
  <si>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</si>
  <si>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</si>
  <si>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</si>
  <si>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</si>
  <si>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</si>
  <si>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</si>
  <si>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</si>
  <si>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</si>
  <si>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</si>
  <si>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</si>
  <si>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</si>
  <si>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</si>
  <si>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</si>
  <si>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</si>
  <si>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</si>
  <si>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</si>
  <si>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</si>
  <si>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</si>
  <si>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</si>
  <si>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</si>
  <si>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</si>
  <si>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</si>
  <si>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</si>
  <si>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</si>
  <si>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</si>
  <si>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</si>
  <si>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</si>
  <si>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</si>
  <si>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</si>
  <si>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</si>
  <si>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</si>
  <si>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</si>
  <si>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</si>
  <si>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</si>
  <si>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</si>
  <si>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</si>
  <si>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</si>
  <si>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</si>
  <si>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</si>
  <si>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</si>
  <si>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</si>
  <si>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</si>
  <si>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</si>
  <si>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</si>
  <si>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</si>
  <si>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</si>
  <si>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</si>
  <si>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</si>
  <si>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</si>
  <si>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</si>
  <si>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</si>
  <si>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</si>
  <si>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</si>
  <si>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</si>
  <si>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</si>
  <si>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</si>
  <si>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</si>
  <si>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</si>
  <si>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</si>
  <si>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</si>
  <si>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</si>
  <si>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</si>
  <si>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</si>
  <si>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</si>
  <si>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</si>
  <si>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</si>
  <si>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</si>
  <si>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</si>
  <si>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</si>
  <si>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</si>
  <si>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</si>
  <si>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</si>
  <si>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</si>
  <si>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</si>
  <si>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</si>
  <si>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</si>
  <si>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</si>
  <si>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</si>
  <si>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</si>
  <si>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</si>
  <si>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</si>
  <si>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</si>
  <si>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</si>
  <si>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</si>
  <si>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</si>
  <si>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</si>
  <si>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</si>
  <si>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</si>
  <si>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</si>
  <si>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</si>
  <si>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</si>
  <si>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</si>
  <si>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</si>
  <si>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</si>
  <si>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</si>
  <si>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</si>
  <si>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</si>
  <si>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</si>
  <si>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</si>
  <si>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</si>
  <si>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</si>
  <si>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</si>
  <si>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</si>
  <si>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</si>
  <si>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</si>
  <si>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</si>
  <si>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</si>
  <si>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</si>
  <si>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</si>
  <si>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</si>
  <si>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</si>
  <si>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</si>
  <si>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</si>
  <si>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</si>
  <si>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</si>
  <si>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</si>
  <si>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</si>
  <si>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</si>
  <si>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</si>
  <si>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</si>
  <si>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</si>
  <si>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</si>
  <si>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</si>
  <si>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</si>
  <si>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</si>
  <si>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</si>
  <si>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</si>
  <si>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</si>
  <si>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</si>
  <si>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</si>
  <si>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</si>
  <si>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</si>
  <si>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</si>
  <si>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</si>
  <si>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</si>
  <si>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</si>
  <si>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</si>
  <si>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</si>
  <si>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</si>
  <si>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</si>
  <si>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</si>
  <si>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</si>
  <si>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</si>
  <si>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</si>
  <si>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</si>
  <si>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</si>
  <si>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</si>
  <si>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</si>
  <si>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</si>
  <si>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</si>
  <si>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</si>
  <si>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</si>
  <si>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</si>
  <si>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</si>
  <si>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</si>
  <si>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</si>
  <si>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</si>
  <si>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</si>
  <si>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</si>
  <si>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</si>
  <si>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</si>
  <si>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</si>
  <si>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</si>
  <si>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</si>
  <si>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</si>
  <si>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</si>
  <si>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</si>
  <si>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</si>
  <si>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</si>
  <si>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</si>
  <si>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</si>
  <si>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</si>
  <si>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</si>
  <si>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</si>
  <si>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</si>
  <si>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</si>
  <si>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</si>
  <si>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</si>
  <si>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</si>
  <si>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</si>
  <si>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</si>
  <si>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</si>
  <si>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</si>
  <si>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</si>
  <si>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</si>
  <si>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</si>
  <si>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</si>
  <si>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</si>
  <si>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</si>
  <si>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</si>
  <si>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</si>
  <si>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</si>
  <si>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</si>
  <si>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</si>
  <si>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</si>
  <si>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</si>
  <si>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</si>
  <si>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</si>
  <si>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</si>
  <si>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</si>
  <si>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</si>
  <si>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</si>
  <si>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</si>
  <si>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</si>
  <si>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</si>
  <si>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</si>
  <si>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</si>
  <si>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</si>
  <si>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</si>
  <si>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</si>
  <si>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</si>
  <si>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</si>
  <si>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</si>
  <si>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</si>
  <si>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</si>
  <si>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</si>
  <si>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</si>
  <si>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</si>
  <si>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</si>
  <si>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</si>
  <si>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</si>
  <si>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</si>
  <si>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</si>
  <si>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</si>
  <si>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</si>
  <si>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</si>
  <si>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</si>
  <si>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</si>
  <si>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</si>
  <si>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</si>
  <si>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</si>
  <si>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</si>
  <si>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</si>
  <si>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</si>
  <si>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</si>
  <si>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</si>
  <si>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</si>
  <si>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</si>
  <si>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</si>
  <si>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</si>
  <si>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</si>
  <si>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</si>
  <si>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</si>
  <si>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</si>
  <si>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</si>
  <si>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</si>
  <si>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</si>
  <si>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</si>
  <si>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</si>
  <si>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</si>
  <si>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</si>
  <si>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</si>
  <si>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</si>
  <si>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</si>
  <si>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</si>
  <si>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</si>
  <si>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</si>
  <si>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</si>
  <si>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</si>
  <si>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</si>
  <si>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</si>
  <si>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</si>
  <si>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</si>
  <si>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</si>
  <si>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</si>
  <si>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</si>
  <si>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</si>
  <si>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</si>
  <si>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</si>
  <si>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</si>
  <si>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</si>
  <si>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</si>
  <si>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</si>
  <si>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</si>
  <si>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</si>
  <si>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</si>
  <si>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</si>
  <si>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</si>
  <si>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</si>
  <si>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</si>
  <si>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</si>
  <si>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</si>
  <si>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</si>
  <si>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</si>
  <si>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</si>
  <si>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</si>
  <si>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</si>
  <si>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</si>
  <si>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</si>
  <si>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</si>
  <si>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</si>
  <si>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</si>
  <si>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</si>
  <si>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</si>
  <si>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</si>
  <si>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</si>
  <si>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</si>
  <si>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</si>
  <si>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</si>
  <si>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</si>
  <si>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</si>
  <si>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</si>
  <si>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</si>
  <si>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</si>
  <si>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</si>
  <si>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</si>
  <si>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</si>
  <si>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</si>
  <si>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</si>
  <si>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</si>
  <si>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</si>
  <si>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</si>
  <si>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</si>
  <si>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</si>
  <si>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</si>
  <si>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</si>
  <si>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</si>
  <si>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</si>
  <si>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</si>
  <si>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</si>
  <si>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</si>
  <si>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</si>
  <si>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</si>
  <si>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</si>
  <si>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</si>
  <si>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</si>
  <si>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</si>
  <si>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</si>
  <si>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</si>
  <si>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</si>
  <si>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</si>
  <si>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</si>
  <si>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</si>
  <si>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</si>
  <si>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</si>
  <si>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</si>
  <si>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</si>
  <si>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</si>
  <si>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</si>
  <si>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</si>
  <si>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</si>
  <si>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</si>
  <si>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</si>
  <si>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</si>
  <si>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</si>
  <si>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</si>
  <si>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</si>
  <si>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</si>
  <si>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</si>
  <si>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</si>
  <si>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</si>
  <si>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</si>
  <si>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</si>
  <si>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</si>
  <si>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</si>
  <si>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</si>
  <si>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</si>
  <si>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</si>
  <si>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</si>
  <si>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</si>
  <si>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</si>
  <si>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</si>
  <si>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</si>
  <si>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</si>
  <si>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</si>
  <si>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</si>
  <si>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</si>
  <si>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</si>
  <si>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</si>
  <si>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</si>
  <si>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</si>
  <si>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</si>
  <si>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</si>
  <si>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</si>
  <si>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</si>
  <si>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</si>
  <si>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</si>
  <si>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</si>
  <si>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</si>
  <si>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</si>
  <si>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</si>
  <si>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</si>
  <si>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</si>
  <si>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</si>
  <si>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</si>
  <si>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</si>
  <si>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</si>
  <si>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</si>
  <si>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</si>
  <si>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</si>
  <si>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</si>
  <si>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</si>
  <si>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</si>
  <si>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</si>
  <si>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</si>
  <si>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</si>
  <si>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</si>
  <si>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</si>
  <si>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</si>
  <si>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</si>
  <si>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</si>
  <si>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</si>
  <si>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</si>
  <si>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</si>
  <si>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</si>
  <si>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</si>
  <si>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</si>
  <si>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</si>
  <si>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</si>
  <si>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</si>
  <si>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</si>
  <si>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</si>
  <si>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</si>
  <si>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</si>
  <si>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</si>
  <si>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</si>
  <si>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</si>
  <si>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</si>
  <si>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</si>
  <si>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</si>
  <si>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</si>
  <si>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</si>
  <si>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</si>
  <si>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</si>
  <si>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</si>
  <si>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</si>
  <si>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</si>
  <si>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</si>
  <si>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</si>
  <si>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</si>
  <si>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</si>
  <si>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</si>
  <si>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</si>
  <si>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</si>
  <si>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</si>
  <si>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</si>
  <si>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</si>
  <si>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</si>
  <si>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</si>
  <si>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</si>
  <si>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</si>
  <si>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</si>
  <si>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</si>
  <si>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</si>
  <si>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</si>
  <si>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</si>
  <si>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</si>
  <si>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</si>
  <si>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</si>
  <si>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</si>
  <si>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</si>
  <si>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</si>
  <si>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</si>
  <si>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</si>
  <si>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</si>
  <si>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</si>
  <si>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</si>
  <si>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</si>
  <si>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</si>
  <si>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</si>
  <si>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</si>
  <si>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</si>
  <si>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</si>
  <si>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</si>
  <si>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</si>
  <si>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</si>
  <si>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</si>
  <si>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</si>
  <si>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</si>
  <si>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</si>
  <si>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</si>
  <si>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</si>
  <si>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</si>
  <si>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</si>
  <si>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</si>
  <si>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</si>
  <si>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</si>
  <si>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</si>
  <si>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</si>
  <si>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</si>
  <si>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</si>
  <si>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</si>
  <si>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</si>
  <si>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</si>
  <si>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</si>
  <si>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</si>
  <si>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</si>
  <si>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</si>
  <si>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</si>
  <si>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</si>
  <si>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</si>
  <si>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</si>
  <si>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</si>
  <si>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</si>
  <si>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</si>
  <si>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</si>
  <si>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</si>
  <si>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</si>
  <si>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</si>
  <si>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</si>
  <si>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</si>
  <si>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</si>
  <si>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</si>
  <si>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</si>
  <si>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</si>
  <si>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</si>
  <si>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</si>
  <si>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</si>
  <si>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</si>
  <si>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</si>
  <si>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</si>
  <si>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</si>
  <si>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</si>
  <si>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</si>
  <si>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</si>
  <si>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</si>
  <si>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</si>
  <si>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</si>
  <si>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</si>
  <si>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</si>
  <si>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</si>
  <si>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</si>
  <si>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</si>
  <si>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</si>
  <si>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</si>
  <si>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</si>
  <si>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</si>
  <si>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</si>
  <si>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</si>
  <si>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</si>
  <si>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</si>
  <si>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</si>
  <si>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</si>
  <si>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</si>
  <si>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</si>
  <si>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</si>
  <si>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</si>
  <si>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</si>
  <si>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</si>
  <si>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</si>
  <si>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</si>
  <si>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</si>
  <si>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</si>
  <si>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</si>
  <si>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</si>
  <si>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</si>
  <si>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</si>
  <si>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</si>
  <si>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</si>
  <si>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</si>
  <si>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</si>
  <si>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</si>
  <si>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</si>
  <si>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</si>
  <si>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</si>
  <si>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</si>
  <si>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</si>
  <si>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</si>
  <si>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</si>
  <si>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</si>
  <si>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</si>
  <si>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</si>
  <si>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</si>
  <si>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</si>
  <si>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</si>
  <si>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</si>
  <si>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</si>
  <si>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</si>
  <si>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</si>
  <si>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</si>
  <si>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</si>
  <si>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</si>
  <si>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</si>
  <si>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</si>
  <si>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</si>
  <si>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</si>
  <si>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</si>
  <si>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</si>
  <si>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</si>
  <si>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</si>
  <si>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</si>
  <si>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</si>
  <si>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</si>
  <si>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</si>
  <si>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</si>
  <si>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</si>
  <si>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</si>
  <si>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</si>
  <si>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</si>
  <si>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</si>
  <si>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</si>
  <si>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</si>
  <si>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</si>
  <si>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</si>
  <si>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</si>
  <si>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</si>
  <si>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</si>
  <si>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</si>
  <si>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</si>
  <si>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</si>
  <si>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</si>
  <si>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</si>
  <si>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</si>
  <si>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</si>
  <si>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</si>
  <si>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</si>
  <si>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</si>
  <si>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</si>
  <si>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</si>
  <si>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</si>
  <si>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</si>
  <si>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</si>
  <si>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</si>
  <si>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</si>
  <si>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</si>
  <si>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</si>
  <si>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</si>
  <si>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</si>
  <si>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</si>
  <si>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</si>
  <si>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</si>
  <si>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</si>
  <si>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</si>
  <si>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</si>
  <si>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</si>
  <si>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</si>
  <si>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</si>
  <si>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</si>
  <si>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</si>
  <si>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</si>
  <si>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</si>
  <si>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</si>
  <si>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</si>
  <si>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</si>
  <si>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</si>
  <si>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</si>
  <si>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</si>
  <si>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</si>
  <si>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</si>
  <si>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</si>
  <si>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</si>
  <si>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</si>
  <si>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</si>
  <si>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</si>
  <si>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</si>
  <si>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</si>
  <si>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</si>
  <si>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</si>
  <si>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</si>
  <si>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</si>
  <si>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</si>
  <si>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</si>
  <si>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</si>
  <si>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</si>
  <si>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</si>
  <si>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</si>
  <si>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</si>
  <si>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</si>
  <si>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</si>
  <si>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</si>
  <si>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</si>
  <si>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</si>
  <si>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</si>
  <si>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</si>
  <si>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</si>
  <si>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</si>
  <si>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</si>
  <si>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</si>
  <si>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</si>
  <si>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</si>
  <si>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</si>
  <si>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</si>
  <si>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</si>
  <si>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</si>
  <si>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</si>
  <si>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</si>
  <si>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</si>
  <si>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</si>
  <si>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</si>
  <si>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</si>
  <si>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</si>
  <si>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</si>
  <si>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</si>
  <si>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</si>
  <si>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</si>
  <si>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</si>
  <si>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</si>
  <si>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</si>
  <si>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</si>
  <si>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</si>
  <si>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</si>
  <si>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</si>
  <si>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</si>
  <si>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</si>
  <si>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</si>
  <si>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</si>
  <si>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</si>
  <si>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</si>
  <si>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</si>
  <si>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</si>
  <si>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</si>
  <si>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</si>
  <si>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</si>
  <si>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</si>
  <si>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</si>
  <si>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</si>
  <si>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</si>
  <si>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</si>
  <si>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</si>
  <si>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</si>
  <si>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</si>
  <si>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</si>
  <si>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</si>
  <si>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</si>
  <si>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</si>
  <si>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</si>
  <si>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</si>
  <si>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</si>
  <si>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</si>
  <si>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</si>
  <si>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</si>
  <si>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</si>
  <si>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</si>
  <si>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</si>
  <si>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</si>
  <si>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</si>
  <si>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</si>
  <si>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</si>
  <si>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</si>
  <si>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</si>
  <si>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</si>
  <si>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</si>
  <si>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</si>
  <si>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</si>
  <si>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</si>
  <si>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</si>
  <si>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</si>
  <si>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</si>
  <si>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</si>
  <si>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</si>
  <si>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</si>
  <si>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</si>
  <si>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</si>
  <si>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</si>
  <si>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</si>
  <si>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</si>
  <si>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</si>
  <si>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</si>
  <si>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</si>
  <si>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</si>
  <si>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</si>
  <si>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</si>
  <si>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</si>
  <si>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</si>
  <si>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</si>
  <si>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</si>
  <si>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</si>
  <si>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</si>
  <si>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</si>
  <si>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</si>
  <si>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</si>
  <si>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</si>
  <si>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</si>
  <si>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</si>
  <si>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</si>
  <si>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</si>
  <si>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</si>
  <si>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</si>
  <si>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</si>
  <si>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</si>
  <si>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</si>
  <si>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</si>
  <si>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</si>
  <si>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</si>
  <si>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</si>
  <si>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</si>
  <si>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</si>
  <si>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</si>
  <si>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</si>
  <si>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</si>
  <si>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</si>
  <si>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</si>
  <si>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</si>
  <si>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</si>
  <si>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</si>
  <si>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</si>
  <si>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</si>
  <si>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</si>
  <si>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</si>
  <si>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</si>
  <si>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</si>
  <si>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</si>
  <si>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</si>
  <si>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</si>
  <si>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</si>
  <si>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</si>
  <si>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</si>
  <si>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</si>
  <si>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</si>
  <si>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</si>
  <si>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</si>
  <si>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</si>
  <si>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</si>
  <si>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</si>
  <si>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</si>
  <si>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</si>
  <si>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</si>
  <si>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</si>
  <si>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</si>
  <si>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</si>
  <si>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</si>
  <si>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</si>
  <si>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</si>
  <si>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</si>
  <si>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</si>
  <si>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</si>
  <si>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</si>
  <si>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</si>
  <si>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</si>
  <si>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</si>
  <si>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</si>
  <si>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</si>
  <si>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</si>
  <si>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</si>
  <si>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</si>
  <si>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</si>
  <si>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</si>
  <si>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</si>
  <si>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</si>
  <si>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</si>
  <si>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</si>
  <si>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</si>
  <si>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</si>
  <si>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</si>
  <si>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</si>
  <si>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</si>
  <si>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</si>
  <si>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</si>
  <si>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</si>
  <si>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</si>
  <si>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</si>
  <si>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</si>
  <si>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</si>
  <si>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</si>
  <si>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</si>
  <si>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</si>
  <si>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</si>
  <si>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</si>
  <si>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</si>
  <si>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</si>
  <si>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</si>
  <si>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</si>
  <si>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</si>
  <si>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</si>
  <si>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</si>
  <si>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</si>
  <si>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</si>
  <si>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</si>
  <si>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</si>
  <si>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</si>
  <si>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</si>
  <si>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</si>
  <si>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</si>
  <si>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</si>
  <si>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</si>
  <si>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</si>
  <si>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</si>
  <si>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</si>
  <si>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</si>
  <si>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</si>
  <si>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</si>
  <si>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</si>
  <si>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</si>
  <si>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</si>
  <si>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</si>
  <si>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</si>
  <si>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</si>
  <si>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</si>
  <si>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</si>
  <si>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</si>
  <si>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</si>
  <si>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</si>
  <si>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</si>
  <si>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</si>
  <si>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</si>
  <si>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</si>
  <si>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</si>
  <si>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</si>
  <si>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</si>
  <si>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</si>
  <si>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</si>
  <si>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</si>
  <si>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</si>
  <si>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</si>
  <si>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</si>
  <si>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</si>
  <si>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</si>
  <si>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</si>
  <si>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</si>
  <si>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</si>
  <si>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</si>
  <si>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</si>
  <si>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</si>
  <si>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</si>
  <si>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</si>
  <si>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</si>
  <si>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</si>
  <si>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</si>
  <si>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</si>
  <si>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</si>
  <si>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</si>
  <si>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</si>
  <si>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</si>
  <si>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</si>
  <si>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</si>
  <si>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</si>
  <si>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</si>
  <si>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</si>
  <si>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</si>
  <si>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</si>
  <si>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</si>
  <si>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</si>
  <si>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</si>
  <si>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</si>
  <si>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</si>
  <si>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</si>
  <si>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</si>
  <si>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</si>
  <si>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</si>
  <si>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</si>
  <si>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</si>
  <si>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</si>
  <si>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</si>
  <si>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</si>
  <si>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</si>
  <si>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</si>
  <si>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</si>
  <si>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</si>
  <si>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</si>
  <si>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</si>
  <si>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</si>
  <si>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</si>
  <si>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</si>
  <si>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</si>
  <si>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</si>
  <si>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</si>
  <si>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</si>
  <si>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</si>
  <si>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</si>
  <si>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</si>
  <si>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</si>
  <si>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</si>
  <si>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</si>
  <si>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</si>
  <si>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</si>
  <si>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</si>
  <si>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</si>
  <si>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</si>
  <si>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</si>
  <si>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</si>
  <si>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</si>
  <si>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</si>
  <si>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</si>
  <si>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</si>
  <si>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</si>
  <si>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</si>
  <si>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</si>
  <si>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</si>
  <si>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</si>
  <si>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</si>
  <si>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</si>
  <si>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</si>
  <si>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</si>
  <si>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</si>
  <si>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</si>
  <si>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</si>
  <si>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</si>
  <si>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</si>
  <si>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</si>
  <si>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</si>
  <si>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</si>
  <si>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</si>
  <si>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</si>
  <si>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</si>
  <si>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</si>
  <si>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</si>
  <si>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</si>
  <si>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</si>
  <si>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</si>
  <si>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</si>
  <si>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</si>
  <si>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</si>
  <si>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</si>
  <si>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</si>
  <si>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</si>
  <si>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</si>
  <si>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</si>
  <si>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</si>
  <si>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</si>
  <si>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</si>
  <si>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</si>
  <si>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</si>
  <si>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</si>
  <si>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</si>
  <si>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</si>
  <si>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</si>
  <si>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</si>
  <si>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</si>
  <si>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</si>
  <si>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</si>
  <si>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</si>
  <si>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</si>
  <si>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</si>
  <si>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</si>
  <si>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</si>
  <si>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</si>
  <si>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</si>
  <si>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</si>
  <si>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</si>
  <si>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</si>
  <si>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</si>
  <si>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</si>
  <si>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</si>
  <si>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</si>
  <si>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</si>
  <si>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</si>
  <si>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</si>
  <si>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</si>
  <si>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</si>
  <si>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</si>
  <si>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</si>
  <si>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</si>
  <si>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</si>
  <si>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</si>
  <si>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</si>
  <si>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</si>
  <si>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</si>
  <si>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</si>
  <si>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</si>
  <si>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</si>
  <si>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</si>
  <si>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</si>
  <si>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</si>
  <si>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</si>
  <si>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</si>
  <si>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</si>
  <si>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</si>
  <si>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</si>
  <si>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</si>
  <si>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</si>
  <si>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</si>
  <si>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</si>
  <si>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</si>
  <si>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</si>
  <si>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</si>
  <si>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</si>
  <si>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</si>
  <si>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</si>
  <si>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</si>
  <si>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</si>
  <si>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</si>
  <si>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</si>
  <si>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</si>
  <si>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</si>
  <si>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</si>
  <si>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</si>
  <si>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</si>
  <si>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</si>
  <si>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</si>
  <si>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</si>
  <si>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</si>
  <si>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</si>
  <si>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</si>
  <si>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</si>
  <si>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</si>
  <si>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</si>
  <si>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</si>
  <si>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</si>
  <si>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</si>
  <si>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</si>
  <si>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</si>
  <si>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</si>
  <si>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</si>
  <si>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</si>
  <si>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</si>
  <si>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</si>
  <si>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</si>
  <si>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</si>
  <si>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</si>
  <si>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</si>
  <si>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</si>
  <si>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</si>
  <si>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</si>
  <si>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</si>
  <si>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</si>
  <si>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</si>
  <si>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</si>
  <si>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</si>
  <si>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</si>
  <si>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</si>
  <si>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</si>
  <si>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</si>
  <si>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</si>
  <si>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</si>
  <si>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</si>
  <si>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</si>
  <si>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</si>
  <si>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</si>
  <si>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</si>
  <si>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</si>
  <si>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</si>
  <si>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</si>
  <si>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</si>
  <si>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</si>
  <si>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</si>
  <si>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</si>
  <si>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</si>
  <si>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</si>
  <si>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</si>
  <si>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</si>
  <si>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</si>
  <si>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</si>
  <si>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</si>
  <si>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</si>
  <si>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</si>
  <si>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</si>
  <si>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</si>
  <si>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</si>
  <si>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</si>
  <si>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</si>
  <si>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</si>
  <si>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</si>
  <si>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</si>
  <si>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</si>
  <si>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</si>
  <si>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</si>
  <si>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</si>
  <si>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</si>
  <si>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</si>
  <si>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</si>
  <si>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</si>
  <si>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</si>
  <si>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</si>
  <si>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</si>
  <si>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</si>
  <si>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</si>
  <si>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</si>
  <si>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</si>
  <si>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</si>
  <si>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</si>
  <si>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</si>
  <si>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</si>
  <si>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</si>
  <si>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</si>
  <si>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</si>
  <si>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</si>
  <si>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</si>
  <si>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</si>
  <si>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</si>
  <si>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</si>
  <si>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</si>
  <si>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</si>
  <si>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</si>
  <si>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</si>
  <si>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</si>
  <si>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</si>
  <si>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</si>
  <si>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</si>
  <si>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</si>
  <si>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</si>
  <si>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</si>
  <si>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</si>
  <si>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</si>
  <si>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</si>
  <si>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</si>
  <si>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</si>
  <si>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</si>
  <si>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</si>
  <si>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</si>
  <si>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</si>
  <si>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</si>
  <si>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</si>
  <si>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</si>
  <si>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</si>
  <si>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</si>
  <si>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</si>
  <si>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</si>
  <si>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</si>
  <si>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</si>
  <si>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</si>
  <si>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</si>
  <si>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</si>
  <si>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</si>
  <si>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</si>
  <si>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</si>
  <si>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</si>
  <si>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</si>
  <si>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</si>
  <si>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</si>
  <si>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</si>
  <si>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</si>
  <si>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</si>
  <si>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</si>
  <si>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</si>
  <si>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</si>
  <si>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</si>
  <si>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</si>
  <si>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</si>
  <si>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</si>
  <si>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</si>
  <si>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</si>
  <si>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</si>
  <si>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</si>
  <si>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</si>
  <si>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</si>
  <si>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</si>
  <si>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</si>
  <si>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</si>
  <si>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</si>
  <si>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</si>
  <si>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</si>
  <si>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</si>
  <si>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</si>
  <si>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</si>
  <si>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</si>
  <si>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</si>
  <si>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</si>
  <si>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</si>
  <si>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</si>
  <si>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</si>
  <si>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</si>
  <si>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</si>
  <si>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</si>
  <si>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</si>
  <si>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</si>
  <si>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</si>
  <si>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</si>
  <si>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</si>
  <si>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</si>
  <si>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</si>
  <si>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</si>
  <si>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</si>
  <si>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</si>
  <si>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</si>
  <si>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</si>
  <si>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</si>
  <si>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</si>
  <si>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</si>
  <si>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</si>
  <si>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</si>
  <si>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</si>
  <si>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</si>
  <si>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</si>
  <si>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</si>
  <si>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</si>
  <si>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</si>
  <si>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</si>
  <si>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</si>
  <si>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</si>
  <si>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</si>
  <si>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</si>
  <si>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</si>
  <si>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</si>
  <si>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</si>
  <si>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</si>
  <si>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</si>
  <si>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</si>
  <si>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</si>
  <si>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</si>
  <si>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</si>
  <si>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</si>
  <si>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</si>
  <si>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</si>
  <si>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</si>
  <si>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</si>
  <si>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</si>
  <si>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</si>
  <si>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</si>
  <si>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</si>
  <si>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</si>
  <si>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</si>
  <si>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</si>
  <si>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</si>
  <si>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</si>
  <si>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</si>
  <si>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</si>
  <si>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</si>
  <si>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</si>
  <si>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</si>
  <si>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</si>
  <si>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</si>
  <si>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</si>
  <si>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</si>
  <si>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</si>
  <si>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</si>
  <si>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</si>
  <si>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</si>
  <si>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</si>
  <si>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</si>
  <si>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</si>
  <si>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</si>
  <si>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</si>
  <si>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</si>
  <si>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</si>
  <si>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</si>
  <si>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</si>
  <si>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</si>
  <si>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</si>
  <si>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</si>
  <si>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</si>
  <si>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</si>
  <si>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</si>
  <si>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</si>
  <si>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</si>
  <si>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</si>
  <si>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</si>
  <si>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</si>
  <si>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</si>
  <si>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</si>
  <si>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</si>
  <si>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</si>
  <si>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</si>
  <si>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</si>
  <si>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</si>
  <si>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</si>
  <si>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</si>
  <si>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</si>
  <si>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</si>
  <si>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</si>
  <si>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</si>
  <si>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</si>
  <si>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</si>
  <si>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</si>
  <si>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</si>
  <si>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</si>
  <si>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</si>
  <si>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</si>
  <si>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</si>
  <si>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</si>
  <si>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</si>
  <si>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</si>
  <si>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</si>
  <si>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</si>
  <si>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</si>
  <si>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</si>
  <si>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</si>
  <si>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</si>
  <si>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</si>
  <si>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</si>
  <si>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</si>
  <si>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</si>
  <si>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</si>
  <si>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</si>
  <si>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</si>
  <si>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</si>
  <si>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</si>
  <si>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</si>
  <si>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</si>
  <si>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</si>
  <si>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</si>
  <si>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</si>
  <si>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</si>
  <si>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</si>
  <si>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</si>
  <si>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</si>
  <si>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</si>
  <si>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</si>
  <si>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</si>
  <si>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</si>
  <si>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</si>
  <si>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</si>
  <si>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</si>
  <si>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</si>
  <si>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</si>
  <si>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</si>
  <si>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</si>
  <si>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</si>
  <si>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</si>
  <si>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</si>
  <si>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</si>
  <si>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</si>
  <si>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</si>
  <si>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</si>
  <si>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</si>
  <si>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</si>
  <si>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</si>
  <si>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</si>
  <si>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</si>
  <si>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</si>
  <si>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</si>
  <si>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</si>
  <si>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</si>
  <si>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</si>
  <si>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</si>
  <si>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</si>
  <si>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</si>
  <si>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</si>
  <si>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</si>
  <si>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</si>
  <si>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</si>
  <si>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</si>
  <si>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</si>
  <si>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</si>
  <si>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</si>
  <si>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</si>
  <si>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</si>
  <si>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</si>
  <si>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</si>
  <si>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</si>
  <si>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</si>
  <si>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</si>
  <si>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</si>
  <si>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</si>
  <si>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</si>
  <si>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</si>
  <si>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</si>
  <si>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</si>
  <si>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</si>
  <si>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</si>
  <si>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</si>
  <si>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</si>
  <si>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</si>
  <si>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</si>
  <si>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</si>
  <si>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</si>
  <si>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</si>
  <si>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</si>
  <si>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</si>
  <si>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</si>
  <si>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</si>
  <si>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</si>
  <si>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</si>
  <si>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</si>
  <si>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</si>
  <si>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</si>
  <si>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</si>
  <si>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</si>
  <si>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</si>
  <si>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</si>
  <si>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</si>
  <si>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</si>
  <si>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</si>
  <si>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</si>
  <si>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</si>
  <si>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</si>
  <si>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</si>
  <si>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</si>
  <si>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</si>
  <si>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</si>
  <si>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</si>
  <si>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</si>
  <si>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</si>
  <si>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</si>
  <si>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</si>
  <si>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</si>
  <si>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</si>
  <si>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</si>
  <si>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</si>
  <si>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</si>
  <si>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</si>
  <si>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</si>
  <si>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</si>
  <si>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</si>
  <si>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</si>
  <si>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</si>
  <si>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</si>
  <si>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</si>
  <si>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</si>
  <si>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</si>
  <si>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</si>
  <si>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</si>
  <si>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</si>
  <si>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</si>
  <si>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</si>
  <si>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</si>
  <si>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</si>
  <si>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</si>
  <si>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</si>
  <si>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</si>
  <si>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</si>
  <si>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</si>
  <si>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</si>
  <si>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</si>
  <si>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</si>
  <si>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</si>
  <si>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</si>
  <si>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</si>
  <si>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</si>
  <si>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</si>
  <si>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</si>
  <si>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</si>
  <si>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</si>
  <si>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</si>
  <si>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</si>
  <si>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</si>
  <si>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</si>
  <si>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</si>
  <si>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</si>
  <si>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</si>
  <si>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</si>
  <si>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</si>
  <si>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</si>
  <si>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</si>
  <si>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</si>
  <si>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</si>
  <si>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</si>
  <si>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</si>
  <si>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</si>
  <si>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</si>
  <si>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</si>
  <si>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</si>
  <si>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</si>
  <si>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</si>
  <si>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</si>
  <si>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</si>
  <si>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</si>
  <si>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</si>
  <si>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</si>
  <si>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</si>
  <si>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</si>
  <si>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</si>
  <si>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</si>
  <si>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</si>
  <si>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</si>
  <si>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</si>
  <si>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</si>
  <si>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</si>
  <si>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</si>
  <si>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</si>
  <si>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</si>
  <si>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</si>
  <si>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</si>
  <si>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</si>
  <si>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</si>
  <si>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</si>
  <si>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</si>
  <si>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</si>
  <si>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</si>
  <si>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</si>
  <si>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</si>
  <si>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</si>
  <si>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</si>
  <si>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</si>
  <si>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</si>
  <si>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</si>
  <si>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</si>
  <si>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</si>
  <si>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</si>
  <si>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</si>
  <si>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</si>
  <si>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</si>
  <si>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</si>
  <si>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</si>
  <si>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</si>
  <si>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</si>
  <si>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</si>
  <si>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</si>
  <si>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</si>
  <si>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</si>
  <si>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</si>
  <si>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</si>
  <si>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</si>
  <si>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</si>
  <si>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</si>
  <si>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</si>
  <si>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</si>
  <si>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</si>
  <si>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</si>
  <si>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</si>
  <si>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</si>
  <si>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</si>
  <si>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</si>
  <si>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</si>
  <si>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</si>
  <si>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</si>
  <si>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</si>
  <si>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</si>
  <si>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</si>
  <si>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</si>
  <si>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</si>
  <si>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</si>
  <si>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</si>
  <si>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</si>
  <si>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</si>
  <si>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</si>
  <si>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</si>
  <si>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</si>
  <si>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</si>
  <si>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</si>
  <si>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</si>
  <si>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</si>
  <si>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</si>
  <si>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</si>
  <si>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</si>
  <si>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</si>
  <si>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</si>
  <si>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</si>
  <si>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</si>
  <si>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</si>
  <si>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</si>
  <si>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</si>
  <si>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</si>
  <si>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</si>
  <si>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</si>
  <si>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</si>
  <si>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</si>
  <si>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</si>
  <si>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</si>
  <si>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</si>
  <si>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</si>
  <si>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</si>
  <si>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</si>
  <si>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</si>
  <si>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</si>
  <si>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</si>
  <si>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</si>
  <si>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</si>
  <si>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</si>
  <si>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</si>
  <si>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</si>
  <si>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</si>
  <si>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</si>
  <si>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</si>
  <si>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</si>
  <si>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</si>
  <si>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</si>
  <si>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</si>
  <si>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</si>
  <si>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</si>
  <si>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</si>
  <si>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</si>
  <si>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</si>
  <si>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</si>
  <si>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</si>
  <si>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</si>
  <si>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</si>
  <si>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</si>
  <si>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</si>
  <si>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</si>
  <si>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</si>
  <si>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</si>
  <si>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</si>
  <si>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</si>
  <si>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</si>
  <si>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</si>
  <si>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</si>
  <si>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</si>
  <si>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</si>
  <si>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</si>
  <si>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</si>
  <si>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</si>
  <si>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</si>
  <si>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</si>
  <si>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</si>
  <si>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</si>
  <si>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</si>
  <si>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</si>
  <si>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</si>
  <si>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</si>
  <si>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</si>
  <si>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</si>
  <si>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</si>
  <si>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</si>
  <si>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</si>
  <si>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</si>
  <si>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</si>
  <si>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</si>
  <si>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</si>
  <si>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</si>
  <si>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</si>
  <si>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</si>
  <si>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</si>
  <si>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</si>
  <si>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</si>
  <si>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</si>
  <si>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</si>
  <si>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</si>
  <si>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</si>
  <si>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</si>
  <si>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</si>
  <si>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</si>
  <si>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</si>
  <si>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</si>
  <si>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</si>
  <si>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</si>
  <si>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</si>
  <si>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</si>
  <si>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</si>
  <si>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</si>
  <si>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</si>
  <si>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</si>
  <si>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</si>
  <si>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</si>
  <si>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</si>
  <si>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</si>
  <si>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</si>
  <si>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</si>
  <si>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</si>
  <si>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</si>
  <si>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</si>
  <si>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</si>
  <si>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</si>
  <si>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</si>
  <si>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</si>
  <si>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</si>
  <si>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</si>
  <si>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</si>
  <si>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</si>
  <si>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</si>
  <si>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</si>
  <si>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</si>
  <si>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</si>
  <si>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</si>
  <si>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</si>
  <si>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</si>
  <si>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</si>
  <si>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</si>
  <si>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</si>
  <si>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</si>
  <si>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</si>
  <si>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</si>
  <si>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</si>
  <si>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</si>
  <si>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</si>
  <si>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</si>
  <si>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</si>
  <si>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</si>
  <si>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</si>
  <si>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</si>
  <si>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</si>
  <si>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</si>
  <si>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</si>
  <si>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</si>
  <si>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</si>
  <si>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</si>
  <si>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</si>
  <si>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</si>
  <si>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</si>
  <si>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</si>
  <si>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</si>
  <si>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</si>
  <si>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</si>
  <si>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</si>
  <si>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</si>
  <si>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</si>
  <si>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</si>
  <si>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</si>
  <si>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</si>
  <si>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</si>
  <si>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</si>
  <si>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</si>
  <si>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</si>
  <si>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</si>
  <si>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</si>
  <si>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</si>
  <si>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</si>
  <si>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</si>
  <si>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</si>
  <si>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</si>
  <si>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</si>
  <si>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</si>
  <si>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</si>
  <si>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</si>
  <si>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</si>
  <si>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</si>
  <si>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</si>
  <si>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</si>
  <si>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</si>
  <si>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</si>
  <si>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</si>
  <si>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</si>
  <si>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</si>
  <si>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</si>
  <si>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</si>
  <si>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</si>
  <si>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</si>
  <si>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</si>
  <si>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</si>
  <si>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</si>
  <si>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</si>
  <si>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</si>
  <si>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</si>
  <si>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</si>
  <si>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</si>
  <si>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</si>
  <si>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</si>
  <si>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</si>
  <si>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</si>
  <si>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</si>
  <si>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</si>
  <si>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</si>
  <si>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</si>
  <si>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</si>
  <si>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</si>
  <si>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</si>
  <si>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</si>
  <si>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</si>
  <si>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</si>
  <si>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</si>
  <si>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</si>
  <si>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</si>
  <si>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</si>
  <si>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</si>
  <si>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</si>
  <si>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</si>
  <si>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</si>
  <si>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</si>
  <si>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</si>
  <si>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</si>
  <si>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</si>
  <si>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</si>
  <si>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</si>
  <si>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</si>
  <si>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</si>
  <si>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</si>
  <si>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</si>
  <si>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</si>
  <si>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</si>
  <si>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</si>
  <si>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</si>
  <si>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</si>
  <si>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</si>
  <si>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</si>
  <si>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</si>
  <si>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</si>
  <si>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</si>
  <si>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</si>
  <si>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</si>
  <si>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</si>
  <si>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</si>
  <si>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</si>
  <si>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</si>
  <si>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</si>
  <si>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</si>
  <si>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</si>
  <si>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</si>
  <si>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</si>
  <si>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</si>
  <si>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</si>
  <si>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</si>
  <si>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</si>
  <si>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</si>
  <si>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</si>
  <si>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</si>
  <si>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</si>
  <si>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</si>
  <si>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</si>
  <si>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</si>
  <si>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</si>
  <si>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</si>
  <si>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</si>
  <si>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</si>
  <si>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</si>
  <si>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</si>
  <si>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</si>
  <si>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</si>
  <si>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</si>
  <si>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</si>
  <si>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</si>
  <si>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</si>
  <si>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</si>
  <si>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</si>
  <si>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</si>
  <si>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</si>
  <si>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</si>
  <si>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</si>
  <si>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</si>
  <si>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</si>
  <si>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</si>
  <si>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</si>
  <si>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</si>
  <si>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</si>
  <si>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</si>
  <si>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</si>
  <si>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</si>
  <si>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</si>
  <si>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</si>
  <si>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</si>
  <si>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</si>
  <si>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</si>
  <si>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</si>
  <si>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</si>
  <si>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</si>
  <si>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</si>
  <si>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</si>
  <si>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</si>
  <si>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</si>
  <si>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</si>
  <si>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</si>
  <si>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</si>
  <si>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</si>
  <si>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</si>
  <si>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</si>
  <si>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</si>
  <si>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</si>
  <si>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</si>
  <si>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</si>
  <si>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</si>
  <si>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</si>
  <si>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</si>
  <si>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</si>
  <si>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</si>
  <si>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</si>
  <si>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</si>
  <si>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</si>
  <si>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</si>
  <si>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</si>
  <si>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</si>
  <si>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</si>
  <si>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</si>
  <si>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</si>
  <si>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</si>
  <si>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</si>
  <si>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</si>
  <si>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</si>
  <si>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</si>
  <si>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</si>
  <si>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</si>
  <si>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</si>
  <si>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</si>
  <si>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</si>
  <si>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</si>
  <si>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</si>
  <si>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</si>
  <si>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</si>
  <si>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</si>
  <si>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</si>
  <si>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</si>
  <si>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</si>
  <si>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</si>
  <si>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</si>
  <si>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</si>
  <si>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</si>
  <si>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</si>
  <si>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</si>
  <si>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</si>
  <si>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</si>
  <si>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</si>
  <si>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</si>
  <si>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</si>
  <si>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</si>
  <si>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</si>
  <si>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</si>
  <si>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</si>
  <si>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</si>
  <si>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</si>
  <si>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</si>
  <si>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</si>
  <si>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</si>
  <si>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</si>
  <si>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</si>
  <si>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</si>
  <si>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</si>
  <si>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</si>
  <si>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</si>
  <si>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</si>
  <si>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</si>
  <si>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</si>
  <si>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</si>
  <si>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</si>
  <si>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</si>
  <si>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</si>
  <si>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</si>
  <si>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</si>
  <si>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</si>
  <si>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</si>
  <si>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</si>
  <si>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</si>
  <si>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</si>
  <si>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</si>
  <si>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</si>
  <si>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</si>
  <si>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</si>
  <si>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</si>
  <si>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</si>
  <si>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</si>
  <si>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</si>
  <si>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</si>
  <si>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</si>
  <si>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</si>
  <si>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</si>
  <si>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</si>
  <si>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</si>
  <si>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</si>
  <si>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</si>
  <si>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</si>
  <si>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</si>
  <si>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</si>
  <si>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</si>
  <si>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</si>
  <si>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</si>
  <si>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</si>
  <si>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</si>
  <si>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</si>
  <si>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</si>
  <si>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</si>
  <si>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</si>
  <si>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</si>
  <si>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</si>
  <si>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</si>
  <si>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</si>
  <si>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</si>
  <si>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</si>
  <si>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</si>
  <si>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</si>
  <si>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</si>
  <si>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</si>
  <si>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</si>
  <si>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</si>
  <si>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</si>
  <si>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</si>
  <si>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</si>
  <si>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</si>
  <si>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</si>
  <si>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</si>
  <si>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</si>
  <si>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</si>
  <si>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</si>
  <si>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</si>
  <si>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</si>
  <si>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</si>
  <si>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</si>
  <si>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</si>
  <si>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</si>
  <si>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</si>
  <si>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</si>
  <si>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</si>
  <si>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</si>
  <si>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</si>
  <si>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</si>
  <si>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</si>
  <si>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</si>
  <si>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</si>
  <si>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</si>
  <si>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</si>
  <si>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</si>
  <si>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</si>
  <si>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</si>
  <si>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</si>
  <si>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</si>
  <si>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</si>
  <si>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</si>
  <si>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</si>
  <si>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</si>
  <si>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</si>
  <si>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</si>
  <si>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</si>
  <si>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</si>
  <si>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</si>
  <si>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</si>
  <si>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</si>
  <si>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</si>
  <si>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</si>
  <si>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</si>
  <si>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</si>
  <si>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</si>
  <si>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</si>
  <si>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</si>
  <si>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</si>
  <si>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</si>
  <si>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</si>
  <si>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</si>
  <si>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</si>
  <si>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</si>
  <si>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</si>
  <si>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</si>
  <si>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</si>
  <si>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</si>
  <si>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</si>
  <si>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</si>
  <si>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</si>
  <si>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</si>
  <si>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</si>
  <si>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</si>
  <si>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</si>
  <si>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</si>
  <si>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</si>
  <si>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</si>
  <si>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</si>
  <si>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</si>
  <si>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</si>
  <si>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</si>
  <si>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</si>
  <si>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</si>
  <si>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</si>
  <si>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</si>
  <si>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</si>
  <si>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</si>
  <si>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</si>
  <si>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</si>
  <si>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</si>
  <si>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</si>
  <si>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</si>
  <si>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</si>
  <si>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</si>
  <si>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</si>
  <si>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</si>
  <si>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</si>
  <si>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</si>
  <si>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</si>
  <si>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</si>
  <si>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</si>
  <si>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</si>
  <si>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</si>
  <si>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</si>
  <si>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</si>
  <si>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</si>
  <si>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</si>
  <si>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</si>
  <si>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</si>
  <si>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</si>
  <si>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</si>
  <si>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</si>
  <si>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</si>
  <si>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</si>
  <si>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</si>
  <si>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</si>
  <si>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</si>
  <si>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</si>
  <si>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</si>
  <si>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</si>
  <si>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</si>
  <si>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</si>
  <si>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</si>
  <si>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</si>
  <si>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</si>
  <si>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</si>
  <si>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</si>
  <si>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</si>
  <si>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</si>
  <si>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</si>
  <si>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</si>
  <si>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</si>
  <si>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</si>
  <si>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</si>
  <si>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</si>
  <si>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</si>
  <si>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</si>
  <si>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</si>
  <si>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</si>
  <si>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</si>
  <si>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</si>
  <si>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</si>
  <si>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</si>
  <si>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</si>
  <si>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</si>
  <si>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</si>
  <si>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</si>
  <si>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</si>
  <si>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</si>
  <si>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</si>
  <si>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</si>
  <si>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</si>
  <si>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</si>
  <si>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</si>
  <si>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</si>
  <si>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</si>
  <si>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</si>
  <si>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</si>
  <si>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</si>
  <si>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</si>
  <si>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</si>
  <si>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</si>
  <si>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</si>
  <si>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</si>
  <si>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</si>
  <si>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</si>
  <si>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</si>
  <si>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</si>
  <si>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</si>
  <si>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</si>
  <si>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</si>
  <si>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</si>
  <si>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</si>
  <si>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</si>
  <si>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</si>
  <si>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</si>
  <si>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</si>
  <si>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</si>
  <si>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</si>
  <si>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</si>
  <si>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</si>
  <si>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</si>
  <si>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</si>
  <si>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</si>
  <si>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</si>
  <si>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</si>
  <si>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</si>
  <si>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</si>
  <si>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</si>
  <si>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</si>
  <si>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</si>
  <si>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</si>
  <si>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</si>
  <si>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</si>
  <si>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</si>
  <si>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</si>
  <si>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</si>
  <si>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</si>
  <si>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</si>
  <si>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</si>
  <si>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</si>
  <si>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</si>
  <si>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</si>
  <si>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</si>
  <si>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</si>
  <si>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</si>
  <si>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</si>
  <si>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</si>
  <si>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</si>
  <si>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</si>
  <si>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</si>
  <si>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</si>
  <si>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</si>
  <si>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</si>
  <si>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</si>
  <si>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</si>
  <si>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</si>
  <si>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</si>
  <si>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</si>
  <si>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</si>
  <si>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</si>
  <si>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</si>
  <si>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</si>
  <si>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</si>
  <si>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</si>
  <si>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</si>
  <si>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</si>
  <si>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</si>
  <si>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</si>
  <si>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</si>
  <si>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</si>
  <si>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</si>
  <si>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</si>
  <si>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</si>
  <si>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</si>
  <si>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</si>
  <si>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</si>
  <si>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</si>
  <si>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</si>
  <si>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</si>
  <si>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</si>
  <si>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</si>
  <si>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</si>
  <si>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</si>
  <si>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</si>
  <si>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</si>
  <si>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</si>
  <si>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</si>
  <si>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</si>
  <si>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</si>
  <si>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</si>
  <si>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</si>
  <si>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</si>
  <si>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</si>
  <si>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</si>
  <si>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</si>
  <si>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</si>
  <si>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</si>
  <si>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</si>
  <si>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</si>
  <si>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</si>
  <si>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</si>
  <si>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</si>
  <si>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</si>
  <si>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</si>
  <si>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</si>
  <si>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</si>
  <si>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</si>
  <si>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</si>
  <si>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</si>
  <si>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</si>
  <si>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</si>
  <si>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</si>
  <si>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</si>
  <si>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</si>
  <si>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</si>
  <si>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</si>
  <si>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</si>
  <si>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</si>
  <si>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</si>
  <si>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</si>
  <si>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</si>
  <si>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</si>
  <si>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</si>
  <si>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</si>
  <si>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</si>
  <si>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</si>
  <si>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</si>
  <si>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</si>
  <si>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</si>
  <si>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</si>
  <si>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</si>
  <si>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</si>
  <si>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</si>
  <si>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</si>
  <si>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</si>
  <si>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</si>
  <si>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</si>
  <si>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</si>
  <si>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</si>
  <si>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</si>
  <si>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</si>
  <si>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</si>
  <si>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</si>
  <si>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</si>
  <si>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</si>
  <si>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</si>
  <si>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</si>
  <si>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</si>
  <si>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</si>
  <si>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</si>
  <si>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</si>
  <si>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</si>
  <si>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</si>
  <si>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</si>
  <si>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</si>
  <si>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</si>
  <si>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</si>
  <si>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</si>
  <si>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</si>
  <si>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</si>
  <si>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</si>
  <si>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</si>
  <si>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</si>
  <si>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</si>
  <si>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</si>
  <si>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</si>
  <si>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</si>
  <si>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</si>
  <si>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</si>
  <si>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</si>
  <si>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</si>
  <si>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</si>
  <si>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</si>
  <si>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</si>
  <si>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</si>
  <si>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</si>
  <si>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</si>
  <si>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</si>
  <si>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</si>
  <si>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</si>
  <si>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</si>
  <si>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</si>
  <si>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</si>
  <si>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</si>
  <si>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</si>
  <si>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</si>
  <si>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</si>
  <si>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</si>
  <si>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</si>
  <si>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</si>
  <si>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</si>
  <si>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</si>
  <si>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</si>
  <si>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</si>
  <si>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</si>
  <si>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</si>
  <si>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</si>
  <si>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</si>
  <si>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</si>
  <si>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</si>
  <si>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</si>
  <si>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</si>
  <si>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</si>
  <si>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</si>
  <si>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</si>
  <si>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</si>
  <si>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</si>
  <si>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</si>
  <si>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</si>
  <si>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</si>
  <si>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</si>
  <si>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</si>
  <si>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</si>
  <si>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</si>
  <si>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</si>
  <si>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</si>
  <si>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</si>
  <si>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</si>
  <si>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</si>
  <si>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</si>
  <si>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</si>
  <si>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</si>
  <si>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</si>
  <si>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</si>
  <si>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</si>
  <si>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</si>
  <si>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</si>
  <si>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</si>
  <si>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</si>
  <si>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</si>
  <si>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</si>
  <si>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</si>
  <si>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</si>
  <si>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</si>
  <si>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</si>
  <si>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</si>
  <si>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</si>
  <si>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</si>
  <si>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</si>
  <si>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</si>
  <si>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</si>
  <si>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</si>
  <si>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</si>
  <si>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</si>
  <si>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</si>
  <si>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</si>
  <si>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</si>
  <si>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</si>
  <si>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</si>
  <si>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</si>
  <si>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</si>
  <si>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</si>
  <si>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</si>
  <si>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</si>
  <si>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</si>
  <si>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</si>
  <si>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</si>
  <si>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</si>
  <si>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</si>
  <si>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</si>
  <si>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</si>
  <si>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</si>
  <si>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</si>
  <si>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</si>
  <si>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</si>
  <si>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</si>
  <si>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</si>
  <si>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</si>
  <si>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</si>
  <si>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</si>
  <si>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</si>
  <si>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</si>
  <si>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</si>
  <si>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</si>
  <si>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</si>
  <si>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</si>
  <si>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</si>
  <si>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</si>
  <si>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</si>
  <si>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</si>
  <si>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</si>
  <si>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</si>
  <si>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</si>
  <si>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</si>
  <si>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</si>
  <si>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</si>
  <si>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</si>
  <si>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</si>
  <si>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</si>
  <si>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</si>
  <si>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</si>
  <si>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</si>
  <si>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</si>
  <si>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</si>
  <si>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</si>
  <si>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</si>
  <si>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</si>
  <si>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</si>
  <si>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</si>
  <si>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</si>
  <si>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</si>
  <si>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</si>
  <si>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</si>
  <si>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</si>
  <si>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</si>
  <si>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</si>
  <si>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</si>
  <si>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</si>
  <si>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</si>
  <si>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</si>
  <si>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</si>
  <si>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</si>
  <si>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</si>
  <si>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</si>
  <si>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</si>
  <si>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</si>
  <si>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</si>
  <si>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</si>
  <si>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</si>
  <si>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</si>
  <si>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</si>
  <si>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</si>
  <si>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</si>
  <si>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</si>
  <si>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</si>
  <si>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</si>
  <si>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</si>
  <si>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</si>
  <si>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</si>
  <si>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</si>
  <si>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</si>
  <si>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</si>
  <si>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</si>
  <si>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</si>
  <si>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</si>
  <si>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</si>
  <si>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</si>
  <si>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</si>
  <si>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</si>
  <si>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</si>
  <si>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</si>
  <si>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</si>
  <si>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</si>
  <si>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</si>
  <si>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</si>
  <si>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</si>
  <si>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</si>
  <si>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</si>
  <si>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</si>
  <si>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</si>
  <si>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</si>
  <si>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</si>
  <si>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</si>
  <si>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</si>
  <si>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</si>
  <si>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</si>
  <si>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</si>
  <si>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</si>
  <si>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</si>
  <si>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</si>
  <si>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</si>
  <si>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</si>
  <si>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</si>
  <si>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</si>
  <si>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</si>
  <si>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</si>
  <si>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</si>
  <si>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</si>
  <si>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</si>
  <si>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</si>
  <si>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</si>
  <si>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</si>
  <si>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</si>
  <si>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</si>
  <si>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</si>
  <si>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</si>
  <si>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</si>
  <si>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</si>
  <si>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</si>
  <si>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</si>
  <si>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</si>
  <si>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</si>
  <si>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</si>
  <si>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</si>
  <si>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</si>
  <si>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</si>
  <si>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</si>
  <si>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</si>
  <si>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</si>
  <si>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</si>
  <si>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</si>
  <si>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</si>
  <si>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</si>
  <si>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</si>
  <si>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</si>
  <si>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</si>
  <si>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</si>
  <si>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</si>
  <si>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</si>
  <si>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</si>
  <si>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</si>
  <si>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</si>
  <si>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</si>
  <si>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</si>
  <si>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</si>
  <si>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</si>
  <si>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</si>
  <si>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</si>
  <si>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</si>
  <si>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</si>
  <si>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</si>
  <si>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</si>
  <si>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</si>
  <si>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</si>
  <si>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</si>
  <si>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</si>
  <si>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</si>
  <si>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</si>
  <si>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</si>
  <si>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</si>
  <si>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</si>
  <si>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</si>
  <si>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</si>
  <si>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</si>
  <si>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</si>
  <si>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</si>
  <si>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</si>
  <si>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</si>
  <si>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</si>
  <si>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</si>
  <si>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</si>
  <si>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</si>
  <si>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</si>
  <si>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</si>
  <si>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</si>
  <si>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</si>
  <si>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</si>
  <si>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</si>
  <si>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</si>
  <si>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</si>
  <si>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</si>
  <si>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</si>
  <si>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</si>
  <si>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</si>
  <si>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</si>
  <si>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</si>
  <si>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</si>
  <si>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</si>
  <si>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</si>
  <si>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</si>
  <si>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</si>
  <si>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</si>
  <si>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</si>
  <si>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</si>
  <si>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</si>
  <si>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</si>
  <si>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</si>
  <si>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</si>
  <si>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</si>
  <si>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</si>
  <si>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</si>
  <si>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</si>
  <si>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</si>
  <si>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</si>
  <si>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</si>
  <si>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</si>
  <si>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</si>
  <si>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</si>
  <si>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</si>
  <si>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</si>
  <si>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</si>
  <si>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</si>
  <si>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</si>
  <si>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</si>
  <si>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</si>
  <si>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</si>
  <si>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</si>
  <si>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</si>
  <si>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</si>
  <si>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</si>
  <si>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</si>
  <si>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</si>
  <si>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</si>
  <si>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</si>
  <si>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</si>
  <si>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</si>
  <si>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</si>
  <si>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</si>
  <si>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</si>
  <si>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</si>
  <si>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</si>
  <si>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</si>
  <si>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</si>
  <si>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</si>
  <si>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</si>
  <si>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</si>
  <si>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</si>
  <si>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</si>
  <si>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</si>
  <si>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</si>
  <si>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</si>
  <si>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</si>
  <si>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</si>
  <si>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</si>
  <si>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</si>
  <si>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</si>
  <si>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</si>
  <si>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</si>
  <si>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</si>
  <si>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</si>
  <si>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</si>
  <si>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</si>
  <si>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</si>
  <si>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</si>
  <si>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</si>
  <si>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</si>
  <si>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</si>
  <si>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</si>
  <si>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</si>
  <si>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</si>
  <si>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</si>
  <si>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</si>
  <si>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</si>
  <si>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</si>
  <si>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</si>
  <si>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</si>
  <si>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</si>
  <si>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</si>
  <si>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</si>
  <si>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</si>
  <si>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</si>
  <si>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</si>
  <si>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</si>
  <si>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</si>
  <si>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</si>
  <si>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</si>
  <si>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</si>
  <si>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</si>
  <si>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</si>
  <si>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</si>
  <si>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</si>
  <si>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</si>
  <si>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</si>
  <si>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</si>
  <si>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</si>
  <si>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</si>
  <si>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</si>
  <si>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</si>
  <si>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</si>
  <si>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</si>
  <si>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</si>
  <si>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</si>
  <si>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</si>
  <si>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</si>
  <si>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</si>
  <si>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</si>
  <si>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</si>
  <si>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</si>
  <si>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</si>
  <si>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</si>
  <si>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</si>
  <si>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</si>
  <si>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</si>
  <si>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</si>
  <si>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</si>
  <si>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</si>
  <si>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</si>
  <si>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</si>
  <si>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</si>
  <si>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</si>
  <si>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</si>
  <si>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</si>
  <si>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</si>
  <si>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</si>
  <si>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</si>
  <si>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</si>
  <si>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</si>
  <si>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</si>
  <si>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</si>
  <si>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</si>
  <si>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</si>
  <si>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</si>
  <si>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</si>
  <si>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</si>
  <si>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</si>
  <si>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</si>
  <si>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</si>
  <si>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</si>
  <si>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</si>
  <si>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</si>
  <si>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</si>
  <si>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</si>
  <si>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</si>
  <si>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</si>
  <si>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</si>
  <si>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</si>
  <si>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</si>
  <si>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</si>
  <si>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</si>
  <si>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</si>
  <si>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</si>
  <si>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</si>
  <si>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</si>
  <si>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</si>
  <si>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</si>
  <si>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</si>
  <si>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</si>
  <si>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</si>
  <si>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</si>
  <si>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</si>
  <si>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</si>
  <si>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</si>
  <si>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</si>
  <si>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</si>
  <si>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</si>
  <si>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</si>
  <si>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</si>
  <si>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</si>
  <si>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</si>
  <si>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</si>
  <si>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</si>
  <si>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</si>
  <si>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</si>
  <si>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</si>
  <si>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</si>
  <si>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</si>
  <si>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</si>
  <si>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</si>
  <si>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</si>
  <si>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</si>
  <si>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</si>
  <si>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</si>
  <si>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</si>
  <si>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</si>
  <si>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</si>
  <si>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</si>
  <si>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</si>
  <si>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</si>
  <si>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</si>
  <si>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</si>
  <si>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</si>
  <si>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</si>
  <si>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</si>
  <si>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</si>
  <si>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</si>
  <si>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</si>
  <si>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</si>
  <si>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</si>
  <si>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</si>
  <si>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</si>
  <si>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</si>
  <si>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</si>
  <si>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</si>
  <si>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</si>
  <si>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</si>
  <si>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</si>
  <si>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</si>
  <si>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</si>
  <si>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</si>
  <si>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</si>
  <si>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</si>
  <si>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</si>
  <si>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</si>
  <si>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</si>
  <si>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</si>
  <si>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</si>
  <si>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</si>
  <si>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</si>
  <si>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</si>
  <si>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</si>
  <si>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</si>
  <si>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</si>
  <si>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</si>
  <si>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</si>
  <si>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</si>
  <si>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</si>
  <si>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</si>
  <si>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</si>
  <si>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</si>
  <si>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</si>
  <si>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</si>
  <si>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</si>
  <si>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</si>
  <si>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</si>
  <si>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</si>
  <si>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</si>
  <si>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</si>
  <si>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</si>
  <si>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</si>
  <si>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</si>
  <si>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</si>
  <si>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</si>
  <si>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</si>
  <si>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</si>
  <si>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</si>
  <si>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</si>
  <si>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</si>
  <si>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</si>
  <si>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</si>
  <si>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</si>
  <si>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</si>
  <si>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</si>
  <si>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</si>
  <si>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</si>
  <si>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</si>
  <si>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</si>
  <si>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</si>
  <si>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</si>
  <si>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</si>
  <si>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</si>
  <si>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</si>
  <si>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</si>
  <si>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</si>
  <si>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</si>
  <si>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</si>
  <si>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</si>
  <si>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</si>
  <si>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</si>
  <si>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</si>
  <si>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</si>
  <si>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</si>
  <si>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</si>
  <si>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</si>
  <si>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</si>
  <si>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</si>
  <si>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</si>
  <si>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</si>
  <si>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</si>
  <si>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</si>
  <si>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</si>
  <si>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</si>
  <si>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</si>
  <si>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</si>
  <si>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</si>
  <si>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</si>
  <si>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</si>
  <si>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</si>
  <si>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</si>
  <si>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</si>
  <si>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</si>
  <si>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</si>
  <si>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</si>
  <si>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</si>
  <si>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</si>
  <si>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</si>
  <si>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</si>
  <si>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</si>
  <si>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</si>
  <si>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</si>
  <si>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</si>
  <si>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</si>
  <si>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</si>
  <si>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</si>
  <si>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</si>
  <si>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</si>
  <si>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</si>
  <si>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</si>
  <si>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</si>
  <si>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</si>
  <si>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</si>
  <si>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</si>
  <si>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</si>
  <si>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</si>
  <si>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</si>
  <si>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</si>
  <si>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</si>
  <si>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</si>
  <si>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</si>
  <si>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</si>
  <si>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</si>
  <si>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</si>
  <si>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</si>
  <si>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</si>
  <si>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</si>
  <si>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</si>
  <si>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</si>
  <si>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</si>
  <si>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</si>
  <si>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</si>
  <si>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</si>
  <si>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</si>
  <si>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</si>
  <si>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</si>
  <si>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</si>
  <si>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</si>
  <si>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</si>
  <si>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</si>
  <si>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</si>
  <si>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</si>
  <si>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</si>
  <si>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</si>
  <si>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</si>
  <si>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</si>
  <si>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</si>
  <si>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</si>
  <si>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</si>
  <si>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</si>
  <si>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</si>
  <si>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</si>
  <si>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</si>
  <si>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</si>
  <si>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</si>
  <si>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</si>
  <si>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</si>
  <si>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</si>
  <si>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</si>
  <si>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</si>
  <si>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</si>
  <si>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</si>
  <si>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</si>
  <si>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</si>
  <si>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</si>
  <si>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</si>
  <si>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</si>
  <si>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</si>
  <si>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</si>
  <si>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</si>
  <si>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</si>
  <si>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</si>
  <si>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</si>
  <si>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</si>
  <si>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</si>
  <si>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</si>
  <si>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</si>
  <si>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</si>
  <si>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</si>
  <si>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</si>
  <si>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</si>
  <si>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</si>
  <si>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</si>
  <si>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</si>
  <si>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</si>
  <si>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</si>
  <si>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</si>
  <si>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</si>
  <si>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</si>
  <si>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</si>
  <si>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</si>
  <si>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</si>
  <si>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</si>
  <si>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</si>
  <si>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</si>
  <si>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</si>
  <si>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</si>
  <si>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</si>
  <si>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</si>
  <si>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</si>
  <si>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</si>
  <si>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</si>
  <si>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</si>
  <si>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</si>
  <si>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</si>
  <si>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</si>
  <si>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</si>
  <si>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</si>
  <si>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</si>
  <si>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</si>
  <si>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</si>
  <si>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</si>
  <si>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</si>
  <si>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</si>
  <si>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</si>
  <si>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</si>
  <si>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</si>
  <si>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</si>
  <si>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</si>
  <si>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</si>
  <si>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</si>
  <si>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</si>
  <si>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</si>
  <si>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</si>
  <si>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</si>
  <si>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</si>
  <si>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</si>
  <si>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</si>
  <si>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</si>
  <si>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</si>
  <si>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</si>
  <si>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</si>
  <si>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</si>
  <si>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</si>
  <si>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</si>
  <si>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</si>
  <si>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</si>
  <si>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</si>
  <si>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</si>
  <si>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</si>
  <si>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</si>
  <si>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</si>
  <si>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</si>
  <si>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</si>
  <si>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</si>
  <si>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</si>
  <si>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</si>
  <si>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</si>
  <si>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</si>
  <si>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</si>
  <si>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</si>
  <si>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</si>
  <si>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</si>
  <si>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</si>
  <si>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</si>
  <si>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</si>
  <si>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</si>
  <si>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</si>
  <si>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</si>
  <si>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</si>
  <si>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</si>
  <si>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</si>
  <si>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</si>
  <si>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</si>
  <si>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</si>
  <si>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</si>
  <si>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</si>
  <si>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</si>
  <si>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</si>
  <si>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</si>
  <si>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</si>
  <si>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</si>
  <si>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</si>
  <si>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</si>
  <si>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</si>
  <si>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</si>
  <si>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</si>
  <si>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</si>
  <si>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</si>
  <si>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</si>
  <si>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</si>
  <si>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</si>
  <si>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</si>
  <si>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</si>
  <si>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</si>
  <si>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</si>
  <si>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</si>
  <si>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</si>
  <si>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</si>
  <si>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</si>
  <si>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</si>
  <si>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</si>
  <si>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</si>
  <si>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</si>
  <si>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</si>
  <si>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</si>
  <si>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</si>
  <si>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</si>
  <si>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</si>
  <si>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</si>
  <si>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</si>
  <si>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</si>
  <si>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</si>
  <si>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</si>
  <si>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</si>
  <si>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</si>
  <si>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</si>
  <si>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</si>
  <si>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</si>
  <si>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</si>
  <si>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</si>
  <si>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</si>
  <si>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</si>
  <si>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</si>
  <si>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</si>
  <si>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</si>
  <si>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</si>
  <si>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</si>
  <si>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</si>
  <si>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</si>
  <si>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</si>
  <si>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</si>
  <si>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</si>
  <si>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</si>
  <si>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</si>
  <si>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</si>
  <si>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</si>
  <si>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</si>
  <si>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</si>
  <si>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</si>
  <si>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</si>
  <si>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</si>
  <si>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</si>
  <si>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</si>
  <si>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</si>
  <si>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</si>
  <si>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</si>
  <si>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</si>
  <si>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</si>
  <si>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</si>
  <si>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</si>
  <si>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</si>
  <si>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</si>
  <si>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</si>
  <si>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</si>
  <si>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</si>
  <si>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</si>
  <si>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</si>
  <si>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</si>
  <si>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</si>
  <si>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</si>
  <si>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</si>
  <si>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</si>
  <si>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</si>
  <si>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</si>
  <si>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</si>
  <si>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</si>
  <si>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</si>
  <si>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</si>
  <si>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</si>
  <si>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</si>
  <si>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</si>
  <si>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</si>
  <si>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</si>
  <si>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</si>
  <si>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</si>
  <si>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</si>
  <si>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</si>
  <si>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</si>
  <si>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</si>
  <si>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</si>
  <si>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</si>
  <si>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</si>
  <si>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</si>
  <si>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</si>
  <si>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</si>
  <si>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</si>
  <si>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</si>
  <si>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</si>
  <si>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</si>
  <si>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</si>
  <si>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</si>
  <si>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</si>
  <si>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</si>
  <si>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</si>
  <si>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</si>
  <si>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</si>
  <si>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</si>
  <si>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</si>
  <si>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</si>
  <si>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</si>
  <si>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</si>
  <si>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</si>
  <si>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</si>
  <si>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</si>
  <si>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</si>
  <si>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</si>
  <si>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</si>
  <si>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</si>
  <si>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</si>
  <si>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</si>
  <si>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</si>
  <si>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</si>
  <si>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</si>
  <si>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</si>
  <si>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</si>
  <si>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</si>
  <si>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</si>
  <si>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</si>
  <si>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</si>
  <si>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</si>
  <si>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</si>
  <si>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</si>
  <si>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</si>
  <si>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</si>
  <si>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</si>
  <si>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</si>
  <si>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</si>
  <si>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</si>
  <si>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</si>
  <si>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</si>
  <si>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</si>
  <si>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</si>
  <si>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</si>
  <si>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</si>
  <si>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</si>
  <si>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</si>
  <si>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</si>
  <si>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</si>
  <si>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</si>
  <si>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</si>
  <si>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</si>
  <si>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</si>
  <si>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</si>
  <si>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</si>
  <si>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</si>
  <si>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</si>
  <si>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</si>
  <si>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</si>
  <si>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</si>
  <si>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</si>
  <si>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</si>
  <si>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</si>
  <si>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</si>
  <si>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</si>
  <si>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</si>
  <si>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</si>
  <si>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</si>
  <si>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</si>
  <si>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</si>
  <si>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</si>
  <si>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</si>
  <si>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</si>
  <si>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</si>
  <si>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</si>
  <si>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</si>
  <si>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</si>
  <si>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</si>
  <si>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</si>
  <si>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</si>
  <si>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</si>
  <si>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</si>
  <si>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</si>
  <si>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</si>
  <si>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</si>
  <si>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</si>
  <si>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</si>
  <si>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</si>
  <si>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</si>
  <si>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</si>
  <si>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</si>
  <si>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</si>
  <si>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</si>
  <si>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</si>
  <si>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</si>
  <si>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</si>
  <si>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</si>
  <si>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</si>
  <si>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</si>
  <si>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</si>
  <si>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</si>
  <si>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</si>
  <si>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</si>
  <si>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</si>
  <si>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</si>
  <si>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</si>
  <si>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</si>
  <si>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</si>
  <si>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</si>
  <si>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</si>
  <si>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</si>
  <si>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</si>
  <si>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</si>
  <si>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</si>
  <si>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</si>
  <si>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</si>
  <si>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</si>
  <si>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</si>
  <si>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</si>
  <si>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</si>
  <si>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</si>
  <si>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</si>
  <si>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</si>
  <si>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</si>
  <si>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</si>
  <si>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</si>
  <si>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</si>
  <si>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</si>
  <si>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</si>
  <si>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</si>
  <si>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</si>
  <si>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</si>
  <si>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</si>
  <si>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</si>
  <si>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</si>
  <si>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</si>
  <si>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</si>
  <si>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</si>
  <si>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</si>
  <si>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</si>
  <si>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</si>
  <si>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</si>
  <si>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</si>
  <si>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</si>
  <si>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</si>
  <si>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</si>
  <si>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</si>
  <si>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</si>
  <si>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</si>
  <si>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</si>
  <si>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</si>
  <si>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</si>
  <si>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</si>
  <si>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</si>
  <si>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</si>
  <si>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</si>
  <si>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</si>
  <si>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</si>
  <si>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</si>
  <si>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</si>
  <si>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</si>
  <si>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</si>
  <si>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</si>
  <si>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</si>
  <si>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</si>
  <si>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</si>
  <si>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</si>
  <si>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</si>
  <si>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</si>
  <si>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</si>
  <si>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</si>
  <si>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</si>
  <si>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</si>
  <si>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</si>
  <si>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</si>
  <si>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</si>
  <si>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</si>
  <si>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</si>
  <si>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</si>
  <si>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</si>
  <si>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</si>
  <si>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</si>
  <si>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</si>
  <si>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</si>
  <si>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</si>
  <si>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</si>
  <si>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</si>
  <si>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</si>
  <si>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</si>
  <si>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</si>
  <si>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</si>
  <si>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</si>
  <si>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</si>
  <si>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</si>
  <si>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</si>
  <si>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</si>
  <si>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</si>
  <si>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</si>
  <si>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</si>
  <si>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</si>
  <si>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</si>
  <si>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</si>
  <si>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</si>
  <si>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</si>
  <si>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</si>
  <si>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</si>
  <si>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</si>
  <si>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</si>
  <si>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</si>
  <si>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</si>
  <si>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</si>
  <si>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</si>
  <si>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</si>
  <si>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</si>
  <si>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</si>
  <si>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</si>
  <si>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</si>
  <si>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</si>
  <si>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</si>
  <si>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</si>
  <si>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</si>
  <si>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</si>
  <si>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</si>
  <si>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</si>
  <si>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</si>
  <si>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</si>
  <si>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</si>
  <si>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</si>
  <si>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</si>
  <si>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</si>
  <si>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</si>
  <si>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</si>
  <si>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</si>
  <si>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</si>
  <si>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</si>
  <si>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</si>
  <si>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</si>
  <si>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</si>
  <si>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</si>
  <si>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</si>
  <si>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</si>
  <si>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</si>
  <si>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</si>
  <si>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</si>
  <si>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</si>
  <si>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</si>
  <si>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</si>
  <si>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</si>
  <si>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</si>
  <si>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</si>
  <si>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</si>
  <si>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</si>
  <si>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</si>
  <si>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</si>
  <si>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</si>
  <si>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</si>
  <si>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</si>
  <si>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</si>
  <si>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</si>
  <si>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</si>
  <si>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</si>
  <si>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</si>
  <si>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</si>
  <si>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</si>
  <si>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</si>
  <si>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</si>
  <si>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</si>
  <si>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</si>
  <si>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</si>
  <si>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</si>
  <si>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</si>
  <si>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</si>
  <si>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</si>
  <si>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</si>
  <si>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</si>
  <si>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</si>
  <si>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</si>
  <si>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</si>
  <si>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</si>
  <si>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</si>
  <si>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</si>
  <si>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</si>
  <si>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</si>
  <si>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</si>
  <si>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</si>
  <si>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</si>
  <si>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</si>
  <si>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</si>
  <si>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</si>
  <si>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</si>
  <si>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</si>
  <si>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</si>
  <si>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</si>
  <si>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</si>
  <si>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</si>
  <si>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</si>
  <si>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</si>
  <si>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</si>
  <si>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</si>
  <si>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</si>
  <si>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</si>
  <si>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</si>
  <si>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</si>
  <si>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</si>
  <si>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</si>
  <si>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</si>
  <si>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</si>
  <si>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</si>
  <si>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</si>
  <si>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</si>
  <si>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</si>
  <si>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</si>
  <si>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</si>
  <si>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</si>
  <si>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</si>
  <si>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</si>
  <si>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</si>
  <si>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</si>
  <si>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</si>
  <si>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</si>
  <si>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</si>
  <si>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</si>
  <si>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</si>
  <si>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</si>
  <si>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</si>
  <si>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</si>
  <si>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</si>
  <si>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</si>
  <si>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</si>
  <si>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</si>
  <si>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</si>
  <si>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</si>
  <si>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</si>
  <si>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</si>
  <si>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</si>
  <si>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</si>
  <si>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</si>
  <si>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</si>
  <si>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</si>
  <si>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</si>
  <si>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</si>
  <si>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</si>
  <si>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</si>
  <si>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</si>
  <si>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</si>
  <si>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</si>
  <si>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</si>
  <si>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</si>
  <si>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</si>
  <si>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</si>
  <si>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</si>
  <si>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</si>
  <si>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</si>
  <si>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</si>
  <si>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</si>
  <si>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</si>
  <si>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</si>
  <si>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</si>
  <si>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</si>
  <si>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</si>
  <si>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</si>
  <si>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</si>
  <si>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</si>
  <si>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</si>
  <si>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</si>
  <si>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</si>
  <si>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</si>
  <si>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</si>
  <si>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</si>
  <si>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</si>
  <si>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</si>
  <si>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</si>
  <si>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</si>
  <si>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</si>
  <si>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</si>
  <si>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</si>
  <si>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</si>
  <si>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</si>
  <si>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</si>
  <si>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</si>
  <si>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</si>
  <si>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</si>
  <si>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</si>
  <si>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</si>
  <si>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</si>
  <si>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</si>
  <si>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</si>
  <si>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</si>
  <si>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</si>
  <si>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</si>
  <si>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</si>
  <si>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</si>
  <si>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</si>
  <si>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</si>
  <si>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</si>
  <si>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</si>
  <si>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</si>
  <si>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</si>
  <si>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</si>
  <si>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</si>
  <si>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</si>
  <si>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</si>
  <si>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</si>
  <si>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</si>
  <si>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</si>
  <si>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</si>
  <si>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</si>
  <si>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</si>
  <si>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</si>
  <si>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</si>
  <si>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</si>
  <si>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</si>
  <si>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</si>
  <si>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</si>
  <si>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</si>
  <si>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</si>
  <si>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</si>
  <si>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</si>
  <si>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</si>
  <si>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</si>
  <si>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</si>
  <si>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</si>
  <si>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</si>
  <si>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</si>
  <si>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</si>
  <si>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</si>
  <si>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</si>
  <si>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</si>
  <si>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</si>
  <si>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</si>
  <si>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</si>
  <si>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</si>
  <si>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</si>
  <si>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</si>
  <si>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</si>
  <si>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</si>
  <si>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</si>
  <si>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</si>
  <si>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</si>
  <si>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</si>
  <si>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</si>
  <si>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</si>
  <si>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</si>
  <si>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</si>
  <si>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</si>
  <si>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</si>
  <si>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</si>
  <si>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</si>
  <si>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</si>
  <si>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</si>
  <si>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</si>
  <si>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</si>
  <si>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</si>
  <si>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</si>
  <si>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</si>
  <si>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</si>
  <si>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</si>
  <si>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</si>
  <si>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</si>
  <si>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</si>
  <si>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</si>
  <si>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</si>
  <si>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</si>
  <si>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</si>
  <si>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</si>
  <si>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</si>
  <si>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</si>
  <si>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</si>
  <si>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</si>
  <si>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</si>
  <si>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</si>
  <si>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</si>
  <si>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</si>
  <si>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</si>
  <si>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</si>
  <si>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</si>
  <si>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</si>
  <si>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</si>
  <si>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</si>
  <si>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</si>
  <si>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</si>
  <si>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</si>
  <si>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</si>
  <si>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</si>
  <si>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</si>
  <si>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</si>
  <si>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</si>
  <si>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</si>
  <si>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</si>
  <si>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</si>
  <si>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</si>
  <si>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</si>
  <si>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</si>
  <si>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</si>
  <si>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</si>
  <si>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</si>
  <si>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</si>
  <si>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</si>
  <si>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</si>
  <si>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</si>
  <si>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</si>
  <si>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</si>
  <si>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</si>
  <si>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</si>
  <si>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</si>
  <si>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</si>
  <si>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</si>
  <si>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</si>
  <si>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</si>
  <si>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</si>
  <si>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</si>
  <si>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</si>
  <si>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</si>
  <si>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</si>
  <si>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</si>
  <si>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</si>
  <si>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</si>
  <si>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</si>
  <si>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</si>
  <si>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</si>
  <si>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</si>
  <si>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</si>
  <si>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</si>
  <si>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</si>
  <si>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</si>
  <si>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</si>
  <si>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</si>
  <si>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</si>
  <si>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</si>
  <si>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</si>
  <si>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</si>
  <si>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</si>
  <si>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</si>
  <si>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</si>
  <si>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</si>
  <si>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</si>
  <si>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</si>
  <si>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</si>
  <si>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</si>
  <si>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</si>
  <si>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</si>
  <si>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</si>
  <si>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</si>
  <si>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</si>
  <si>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</si>
  <si>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</si>
  <si>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</si>
  <si>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</si>
  <si>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</si>
  <si>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</si>
  <si>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</si>
  <si>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</si>
  <si>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</si>
  <si>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</si>
  <si>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</si>
  <si>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</si>
  <si>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</si>
  <si>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</si>
  <si>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</si>
  <si>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</si>
  <si>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</si>
  <si>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</si>
  <si>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</si>
  <si>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</si>
  <si>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</si>
  <si>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</si>
  <si>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</si>
  <si>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</si>
  <si>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</si>
  <si>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</si>
  <si>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</si>
  <si>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</si>
  <si>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</si>
  <si>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</si>
  <si>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</si>
  <si>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</si>
  <si>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</si>
  <si>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</si>
  <si>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</si>
  <si>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</si>
  <si>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</si>
  <si>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</si>
  <si>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</si>
  <si>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</si>
  <si>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</si>
  <si>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</si>
  <si>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</si>
  <si>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</si>
  <si>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</si>
  <si>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</si>
  <si>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</si>
  <si>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</si>
  <si>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</si>
  <si>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</si>
  <si>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</si>
  <si>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</si>
  <si>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</si>
  <si>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</si>
  <si>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</si>
  <si>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</si>
  <si>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</si>
  <si>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</si>
  <si>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</si>
  <si>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</si>
  <si>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</si>
  <si>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</si>
  <si>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</si>
  <si>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</si>
  <si>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</si>
  <si>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</si>
  <si>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</si>
  <si>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</si>
  <si>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</si>
  <si>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</si>
  <si>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</si>
  <si>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</si>
  <si>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</si>
  <si>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</si>
  <si>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</si>
  <si>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</si>
  <si>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</si>
  <si>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</si>
  <si>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</si>
  <si>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</si>
  <si>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</si>
  <si>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</si>
  <si>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</si>
  <si>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</si>
  <si>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</si>
  <si>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</si>
  <si>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</si>
  <si>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</si>
  <si>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</si>
  <si>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</si>
  <si>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</si>
  <si>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</si>
  <si>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</si>
  <si>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</si>
  <si>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</si>
  <si>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</si>
  <si>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</si>
  <si>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</si>
  <si>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</si>
  <si>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</si>
  <si>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</si>
  <si>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</si>
  <si>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</si>
  <si>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</si>
  <si>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</si>
  <si>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</si>
  <si>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</si>
  <si>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</si>
  <si>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</si>
  <si>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</si>
  <si>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</si>
  <si>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</si>
  <si>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</si>
  <si>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</si>
  <si>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</si>
  <si>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</si>
  <si>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</si>
  <si>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</si>
  <si>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</si>
  <si>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</si>
  <si>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</si>
  <si>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</si>
  <si>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</si>
  <si>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</si>
  <si>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</si>
  <si>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</si>
  <si>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</si>
  <si>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</si>
  <si>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</si>
  <si>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</si>
  <si>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</si>
  <si>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</si>
  <si>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</si>
  <si>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</si>
  <si>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</si>
  <si>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</si>
  <si>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</si>
  <si>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</si>
  <si>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</si>
  <si>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</si>
  <si>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</si>
  <si>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</si>
  <si>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</si>
  <si>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</si>
  <si>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</si>
  <si>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</si>
  <si>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</si>
  <si>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</si>
  <si>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</si>
  <si>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</si>
  <si>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</si>
  <si>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</si>
  <si>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</si>
  <si>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</si>
  <si>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</si>
  <si>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</si>
  <si>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</si>
  <si>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</si>
  <si>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</si>
  <si>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</si>
  <si>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</si>
  <si>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</si>
  <si>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</si>
  <si>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</si>
  <si>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</si>
  <si>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</si>
  <si>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</si>
  <si>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</si>
  <si>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</si>
  <si>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</si>
  <si>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</si>
  <si>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</si>
  <si>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</si>
  <si>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</si>
  <si>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</si>
  <si>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</si>
  <si>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</si>
  <si>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</si>
  <si>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</si>
  <si>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</si>
  <si>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</si>
  <si>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</si>
  <si>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</si>
  <si>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</si>
  <si>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</si>
  <si>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</si>
  <si>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</si>
  <si>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</si>
  <si>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</si>
  <si>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</si>
  <si>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</si>
  <si>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</si>
  <si>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</si>
  <si>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</si>
  <si>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</si>
  <si>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</si>
  <si>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</si>
  <si>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</si>
  <si>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</si>
  <si>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</si>
  <si>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</si>
  <si>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</si>
  <si>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</si>
  <si>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</si>
  <si>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</si>
  <si>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</si>
  <si>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</si>
  <si>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</si>
  <si>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</si>
  <si>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</si>
  <si>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</si>
  <si>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</si>
  <si>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</si>
  <si>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</si>
  <si>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</si>
  <si>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</si>
  <si>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</si>
  <si>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</si>
  <si>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</si>
  <si>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</si>
  <si>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</si>
  <si>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</si>
  <si>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</si>
  <si>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</si>
  <si>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</si>
  <si>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</si>
  <si>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</si>
  <si>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</si>
  <si>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</si>
  <si>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</si>
  <si>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</si>
  <si>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</si>
  <si>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</si>
  <si>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</si>
  <si>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</si>
  <si>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</si>
  <si>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</si>
  <si>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</si>
  <si>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</si>
  <si>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</si>
  <si>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</si>
  <si>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</si>
  <si>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</si>
  <si>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</si>
  <si>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</si>
  <si>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</si>
  <si>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</si>
  <si>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</si>
  <si>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</si>
  <si>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</si>
  <si>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</si>
  <si>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</si>
  <si>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</si>
  <si>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</si>
  <si>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</si>
  <si>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</si>
  <si>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</si>
  <si>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</si>
  <si>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</si>
  <si>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</si>
  <si>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</si>
  <si>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</si>
  <si>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</si>
  <si>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</si>
  <si>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</si>
  <si>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</si>
  <si>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</si>
  <si>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</si>
  <si>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</si>
  <si>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</si>
  <si>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</si>
  <si>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</si>
  <si>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</si>
  <si>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</si>
  <si>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</si>
  <si>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</si>
  <si>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</si>
  <si>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</si>
  <si>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</si>
  <si>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</si>
  <si>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</si>
  <si>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</si>
  <si>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</si>
  <si>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</si>
  <si>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</si>
  <si>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</si>
  <si>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</si>
  <si>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</si>
  <si>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</si>
  <si>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</si>
  <si>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</si>
  <si>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</si>
  <si>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</si>
  <si>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</si>
  <si>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</si>
  <si>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</si>
  <si>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</si>
  <si>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</si>
  <si>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</si>
  <si>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</si>
  <si>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</si>
  <si>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</si>
  <si>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</si>
  <si>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</si>
  <si>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</si>
  <si>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</si>
  <si>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</si>
  <si>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</si>
  <si>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</si>
  <si>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</si>
  <si>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</si>
  <si>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</si>
  <si>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</si>
  <si>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</si>
  <si>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</si>
  <si>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</si>
  <si>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</si>
  <si>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</si>
  <si>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</si>
  <si>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</si>
  <si>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</si>
  <si>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</si>
  <si>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</si>
  <si>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</si>
  <si>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</si>
  <si>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</si>
  <si>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</si>
  <si>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</si>
  <si>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</si>
  <si>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</si>
  <si>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</si>
  <si>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</si>
  <si>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</si>
  <si>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</si>
  <si>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</si>
  <si>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</si>
  <si>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</si>
  <si>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</si>
  <si>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</si>
  <si>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</si>
  <si>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</si>
  <si>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</si>
  <si>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</si>
  <si>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</si>
  <si>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</si>
  <si>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</si>
  <si>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</si>
  <si>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</si>
  <si>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</si>
  <si>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</si>
  <si>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</si>
  <si>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</si>
  <si>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</si>
  <si>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</si>
  <si>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</si>
  <si>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</si>
  <si>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</si>
  <si>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</si>
  <si>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</si>
  <si>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</si>
  <si>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</si>
  <si>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</si>
  <si>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</si>
  <si>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</si>
  <si>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</si>
  <si>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</si>
  <si>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</si>
  <si>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</si>
  <si>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</si>
  <si>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</si>
  <si>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</si>
  <si>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</si>
  <si>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</si>
  <si>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</si>
  <si>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</si>
  <si>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</si>
  <si>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</si>
  <si>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</si>
  <si>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</si>
  <si>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</si>
  <si>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</si>
  <si>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</si>
  <si>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</si>
  <si>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</si>
  <si>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</si>
  <si>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</si>
  <si>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</si>
  <si>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</si>
  <si>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</si>
  <si>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</si>
  <si>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</si>
  <si>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</si>
  <si>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</si>
  <si>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</si>
  <si>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</si>
  <si>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</si>
  <si>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</si>
  <si>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</si>
  <si>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</si>
  <si>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</si>
  <si>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</si>
  <si>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</si>
  <si>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</si>
  <si>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</si>
  <si>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</si>
  <si>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</si>
  <si>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</si>
  <si>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</si>
  <si>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</si>
  <si>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</si>
  <si>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</si>
  <si>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</si>
  <si>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</si>
  <si>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</si>
  <si>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</si>
  <si>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</si>
  <si>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</si>
  <si>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</si>
  <si>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</si>
  <si>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</si>
  <si>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</si>
  <si>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</si>
  <si>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</si>
  <si>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</si>
  <si>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</si>
  <si>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</si>
  <si>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</si>
  <si>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</si>
  <si>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</si>
  <si>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</si>
  <si>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</si>
  <si>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</si>
  <si>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</si>
  <si>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</si>
  <si>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</si>
  <si>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</si>
  <si>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</si>
  <si>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</si>
  <si>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</si>
  <si>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</si>
  <si>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</si>
  <si>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</si>
  <si>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</si>
  <si>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</si>
  <si>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</si>
  <si>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</si>
  <si>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</si>
  <si>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</si>
  <si>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</si>
  <si>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</si>
  <si>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</si>
  <si>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</si>
  <si>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</si>
  <si>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</si>
  <si>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</si>
  <si>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</si>
  <si>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</si>
  <si>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</si>
  <si>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</si>
  <si>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</si>
  <si>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</si>
  <si>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</si>
  <si>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</si>
  <si>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</si>
  <si>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</si>
  <si>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</si>
  <si>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</si>
  <si>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</si>
  <si>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</si>
  <si>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</si>
  <si>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</si>
  <si>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</si>
  <si>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</si>
  <si>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</si>
  <si>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</si>
  <si>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</si>
  <si>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</si>
  <si>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</si>
  <si>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</si>
  <si>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</si>
  <si>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</si>
  <si>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</si>
  <si>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</si>
  <si>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</si>
  <si>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</si>
  <si>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</si>
  <si>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</si>
  <si>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</si>
  <si>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</si>
  <si>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</si>
  <si>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</si>
  <si>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</si>
  <si>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</si>
  <si>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</si>
  <si>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</si>
  <si>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</si>
  <si>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</si>
  <si>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</si>
  <si>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</si>
  <si>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</si>
  <si>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</si>
  <si>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</si>
  <si>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</si>
  <si>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</si>
  <si>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</si>
  <si>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</si>
  <si>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</si>
  <si>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</si>
  <si>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</si>
  <si>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</si>
  <si>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</si>
  <si>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</si>
  <si>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</si>
  <si>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</si>
  <si>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</si>
  <si>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</si>
  <si>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</si>
  <si>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</si>
  <si>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</si>
  <si>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</si>
  <si>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</si>
  <si>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</si>
  <si>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</si>
  <si>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</si>
  <si>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</si>
  <si>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</si>
  <si>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</si>
  <si>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</si>
  <si>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</si>
  <si>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</si>
  <si>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</si>
  <si>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</si>
  <si>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</si>
  <si>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</si>
  <si>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</si>
  <si>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</si>
  <si>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</si>
  <si>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</si>
  <si>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</si>
  <si>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</si>
  <si>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</si>
  <si>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</si>
  <si>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</si>
  <si>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</si>
  <si>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</si>
  <si>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</si>
  <si>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</si>
  <si>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</si>
  <si>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</si>
  <si>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</si>
  <si>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</si>
  <si>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</si>
  <si>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</si>
  <si>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</si>
  <si>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</si>
  <si>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</si>
  <si>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</si>
  <si>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</si>
  <si>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</si>
  <si>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</si>
  <si>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</si>
  <si>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</si>
  <si>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</si>
  <si>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</si>
  <si>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</si>
  <si>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</si>
  <si>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</si>
  <si>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</si>
  <si>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</si>
  <si>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</si>
  <si>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</si>
  <si>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</si>
  <si>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</si>
  <si>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</si>
  <si>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</si>
  <si>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</si>
  <si>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</si>
  <si>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</si>
  <si>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</si>
  <si>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</si>
  <si>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</si>
  <si>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</si>
  <si>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</si>
  <si>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</si>
  <si>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</si>
  <si>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</si>
  <si>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</si>
  <si>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</si>
  <si>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</si>
  <si>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</si>
  <si>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</si>
  <si>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</si>
  <si>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</si>
  <si>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</si>
  <si>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</si>
  <si>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</si>
  <si>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</si>
  <si>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</si>
  <si>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</si>
  <si>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</si>
  <si>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</si>
  <si>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</si>
  <si>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</si>
  <si>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</si>
  <si>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</si>
  <si>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</si>
  <si>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</si>
  <si>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</si>
  <si>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</si>
  <si>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</si>
  <si>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</si>
  <si>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</si>
  <si>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</si>
  <si>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</si>
  <si>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</si>
  <si>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</si>
  <si>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</si>
  <si>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</si>
  <si>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</si>
  <si>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</si>
  <si>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</si>
  <si>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</si>
  <si>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</si>
  <si>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</si>
  <si>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</si>
  <si>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</si>
  <si>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</si>
  <si>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</si>
  <si>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</si>
  <si>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</si>
  <si>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</si>
  <si>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</si>
  <si>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</si>
  <si>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</si>
  <si>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</si>
  <si>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</si>
  <si>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</si>
  <si>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</si>
  <si>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</si>
  <si>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</si>
  <si>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</si>
  <si>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</si>
  <si>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</si>
  <si>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</si>
  <si>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</si>
  <si>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</si>
  <si>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</si>
  <si>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</si>
  <si>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</si>
  <si>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</si>
  <si>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</si>
  <si>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</si>
  <si>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</si>
  <si>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</si>
  <si>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</si>
  <si>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</si>
  <si>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</si>
  <si>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</si>
  <si>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</si>
  <si>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</si>
  <si>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</si>
  <si>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</si>
  <si>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</si>
  <si>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</si>
  <si>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</si>
  <si>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</si>
  <si>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</si>
  <si>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</si>
  <si>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</si>
  <si>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</si>
  <si>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</si>
  <si>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</si>
  <si>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</si>
  <si>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</si>
  <si>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</si>
  <si>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</si>
  <si>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</si>
  <si>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</si>
  <si>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</si>
  <si>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</si>
  <si>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</si>
  <si>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</si>
  <si>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</si>
  <si>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</si>
  <si>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</si>
  <si>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</si>
  <si>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</si>
  <si>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</si>
  <si>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</si>
  <si>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</si>
  <si>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</si>
  <si>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</si>
  <si>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</si>
  <si>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</si>
  <si>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</si>
  <si>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</si>
  <si>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</si>
  <si>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</si>
  <si>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</si>
  <si>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</si>
  <si>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</si>
  <si>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</si>
  <si>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</si>
  <si>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</si>
  <si>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</si>
  <si>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</si>
  <si>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</si>
  <si>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</si>
  <si>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</si>
  <si>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</si>
  <si>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</si>
  <si>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</si>
  <si>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</si>
  <si>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</si>
  <si>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</si>
  <si>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</si>
  <si>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</si>
  <si>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</si>
  <si>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</si>
  <si>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</si>
  <si>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</si>
  <si>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</si>
  <si>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</si>
  <si>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</si>
  <si>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</si>
  <si>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</si>
  <si>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</si>
  <si>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</si>
  <si>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</si>
  <si>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</si>
  <si>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</si>
  <si>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</si>
  <si>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</si>
  <si>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</si>
  <si>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</si>
  <si>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</si>
  <si>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</si>
  <si>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</si>
  <si>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</si>
  <si>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</si>
  <si>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</si>
  <si>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</si>
  <si>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</si>
  <si>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</si>
  <si>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</si>
  <si>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</si>
  <si>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</si>
  <si>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</si>
  <si>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</si>
  <si>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</si>
  <si>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</si>
  <si>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</si>
  <si>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</si>
  <si>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</si>
  <si>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</si>
  <si>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</si>
  <si>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</si>
  <si>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</si>
  <si>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</si>
  <si>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</si>
  <si>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</si>
  <si>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</si>
  <si>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</si>
  <si>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</si>
  <si>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</si>
  <si>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</si>
  <si>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</si>
  <si>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</si>
  <si>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</si>
  <si>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</si>
  <si>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</si>
  <si>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</si>
  <si>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</si>
  <si>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</si>
  <si>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</si>
  <si>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</si>
  <si>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</si>
  <si>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</si>
  <si>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</si>
  <si>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</si>
  <si>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</si>
  <si>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</si>
  <si>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</si>
  <si>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</si>
  <si>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</si>
  <si>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</si>
  <si>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</si>
  <si>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</si>
  <si>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</si>
  <si>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</si>
  <si>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</si>
  <si>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</si>
  <si>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</si>
  <si>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</si>
  <si>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</si>
  <si>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</si>
  <si>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</si>
  <si>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</si>
  <si>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</si>
  <si>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</si>
  <si>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</si>
  <si>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</si>
  <si>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</si>
  <si>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</si>
  <si>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</si>
  <si>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</si>
  <si>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</si>
  <si>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</si>
  <si>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</si>
  <si>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</si>
  <si>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</si>
  <si>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</si>
  <si>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</si>
  <si>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</si>
  <si>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</si>
  <si>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</si>
  <si>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</si>
  <si>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</si>
  <si>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</si>
  <si>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</si>
  <si>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</si>
  <si>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</si>
  <si>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</si>
  <si>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</si>
  <si>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</si>
  <si>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</si>
  <si>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</si>
  <si>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</si>
  <si>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</si>
  <si>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</si>
  <si>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</si>
  <si>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</si>
  <si>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</si>
  <si>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</si>
  <si>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</si>
  <si>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</si>
  <si>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</si>
  <si>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</si>
  <si>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</si>
  <si>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</si>
  <si>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</si>
  <si>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</si>
  <si>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</si>
  <si>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</si>
  <si>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</si>
  <si>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</si>
  <si>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</si>
  <si>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</si>
  <si>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</si>
  <si>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</si>
  <si>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</si>
  <si>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</si>
  <si>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</si>
  <si>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</si>
  <si>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</si>
  <si>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</si>
  <si>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</si>
  <si>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</si>
  <si>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</si>
  <si>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</si>
  <si>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</si>
  <si>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</si>
  <si>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</si>
  <si>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</si>
  <si>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</si>
  <si>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</si>
  <si>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</si>
  <si>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</si>
  <si>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</si>
  <si>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</si>
  <si>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</si>
  <si>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</si>
  <si>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</si>
  <si>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</si>
  <si>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</si>
  <si>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</si>
  <si>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</si>
  <si>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</si>
  <si>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</si>
  <si>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</si>
  <si>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</si>
  <si>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</si>
  <si>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</si>
  <si>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</si>
  <si>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</si>
  <si>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</si>
  <si>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</si>
  <si>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</si>
  <si>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</si>
  <si>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</si>
  <si>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</si>
  <si>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</si>
  <si>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</si>
  <si>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</si>
  <si>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</si>
  <si>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</si>
  <si>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</si>
  <si>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</si>
  <si>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</si>
  <si>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</si>
  <si>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</si>
  <si>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</si>
  <si>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</si>
  <si>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</si>
  <si>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</si>
  <si>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</si>
  <si>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</si>
  <si>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</si>
  <si>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</si>
  <si>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</si>
  <si>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</si>
  <si>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</si>
  <si>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</si>
  <si>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</si>
  <si>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</si>
  <si>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</si>
  <si>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</si>
  <si>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</si>
  <si>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</si>
  <si>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</si>
  <si>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</si>
  <si>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</si>
  <si>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</si>
  <si>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</si>
  <si>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</si>
  <si>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</si>
  <si>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</si>
  <si>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</si>
  <si>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</si>
  <si>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</si>
  <si>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</si>
  <si>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</si>
  <si>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</si>
  <si>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</si>
  <si>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</si>
  <si>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</si>
  <si>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</si>
  <si>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</si>
  <si>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</si>
  <si>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</si>
  <si>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</si>
  <si>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</si>
  <si>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</si>
  <si>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</si>
  <si>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</si>
  <si>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</si>
  <si>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</si>
  <si>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</si>
  <si>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</si>
  <si>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</si>
  <si>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</si>
  <si>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</si>
  <si>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</si>
  <si>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</si>
  <si>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</si>
  <si>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</si>
  <si>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</si>
  <si>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</si>
  <si>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</si>
  <si>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</si>
  <si>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</si>
  <si>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</si>
  <si>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</si>
  <si>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</si>
  <si>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</si>
  <si>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</si>
  <si>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</si>
  <si>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</si>
  <si>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</si>
  <si>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</si>
  <si>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</si>
  <si>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</si>
  <si>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</si>
  <si>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</si>
  <si>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</si>
  <si>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</si>
  <si>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</si>
  <si>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</si>
  <si>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</si>
  <si>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</si>
  <si>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</si>
  <si>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</si>
  <si>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</si>
  <si>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</si>
  <si>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</si>
  <si>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</si>
  <si>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</si>
  <si>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</si>
  <si>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</si>
  <si>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</si>
  <si>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</si>
  <si>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</si>
  <si>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</si>
  <si>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</si>
  <si>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</si>
  <si>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</si>
  <si>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</si>
  <si>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</si>
  <si>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</si>
  <si>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</si>
  <si>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</si>
  <si>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</si>
  <si>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</si>
  <si>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</si>
  <si>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</si>
  <si>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</si>
  <si>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</si>
  <si>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</si>
  <si>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</si>
  <si>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</si>
  <si>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</si>
  <si>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</si>
  <si>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</si>
  <si>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</si>
  <si>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</si>
  <si>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</si>
  <si>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</si>
  <si>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</si>
  <si>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</si>
  <si>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</si>
  <si>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</si>
  <si>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</si>
  <si>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</si>
  <si>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</si>
  <si>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</si>
  <si>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</si>
  <si>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</si>
  <si>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</si>
  <si>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</si>
  <si>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</si>
  <si>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</si>
  <si>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</si>
  <si>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</si>
  <si>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</si>
  <si>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</si>
  <si>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</si>
  <si>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</si>
  <si>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</si>
  <si>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</si>
  <si>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</si>
  <si>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</si>
  <si>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</si>
  <si>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</si>
  <si>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</si>
  <si>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</si>
  <si>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</si>
  <si>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</si>
  <si>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</si>
  <si>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</si>
  <si>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</si>
  <si>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</si>
  <si>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</si>
  <si>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</si>
  <si>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</si>
  <si>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</si>
  <si>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</si>
  <si>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</si>
  <si>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</si>
  <si>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</si>
  <si>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</si>
  <si>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</si>
  <si>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</si>
  <si>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</si>
  <si>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</si>
  <si>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</si>
  <si>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</si>
  <si>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</si>
  <si>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</si>
  <si>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</si>
  <si>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</si>
  <si>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</si>
  <si>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</si>
  <si>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</si>
  <si>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</si>
  <si>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</si>
  <si>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</si>
  <si>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</si>
  <si>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</si>
  <si>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</si>
  <si>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</si>
  <si>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</si>
  <si>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</si>
  <si>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</si>
  <si>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</si>
  <si>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</si>
  <si>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</si>
  <si>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</si>
  <si>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</si>
  <si>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</si>
  <si>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</si>
  <si>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</si>
  <si>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</si>
  <si>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</si>
  <si>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</si>
  <si>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</si>
  <si>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</si>
  <si>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</si>
  <si>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</si>
  <si>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</si>
  <si>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</si>
  <si>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</si>
  <si>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</si>
  <si>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</si>
  <si>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</si>
  <si>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</si>
  <si>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</si>
  <si>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</si>
  <si>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</si>
  <si>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</si>
  <si>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</si>
  <si>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</si>
  <si>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</si>
  <si>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</si>
  <si>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</si>
  <si>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</si>
  <si>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</si>
  <si>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</si>
  <si>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</si>
  <si>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</si>
  <si>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</si>
  <si>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</si>
  <si>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</si>
  <si>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</si>
  <si>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</si>
  <si>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</si>
  <si>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</si>
  <si>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</si>
  <si>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</si>
  <si>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</si>
  <si>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</si>
  <si>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</si>
  <si>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</si>
  <si>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</si>
  <si>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</si>
  <si>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</si>
  <si>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</si>
  <si>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</si>
  <si>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</si>
  <si>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</si>
  <si>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</si>
  <si>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</si>
  <si>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</si>
  <si>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</si>
  <si>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</si>
  <si>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</si>
  <si>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</si>
  <si>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</si>
  <si>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</si>
  <si>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</si>
  <si>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</si>
  <si>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</si>
  <si>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</si>
  <si>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</si>
  <si>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</si>
  <si>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</si>
  <si>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</si>
  <si>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</si>
  <si>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</si>
  <si>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</si>
  <si>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</si>
  <si>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</si>
  <si>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</si>
  <si>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</si>
  <si>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</si>
  <si>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</si>
  <si>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</si>
  <si>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</si>
  <si>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</si>
  <si>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</si>
  <si>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</si>
  <si>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</si>
  <si>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</si>
  <si>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</si>
  <si>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</si>
  <si>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</si>
  <si>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</si>
  <si>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</si>
  <si>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</si>
  <si>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</si>
  <si>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</si>
  <si>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</si>
  <si>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</si>
  <si>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</si>
  <si>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</si>
  <si>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</si>
  <si>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</si>
  <si>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</si>
  <si>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</si>
  <si>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</si>
  <si>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</si>
  <si>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</si>
  <si>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</si>
  <si>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</si>
  <si>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</si>
  <si>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</si>
  <si>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</si>
  <si>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</si>
  <si>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</si>
  <si>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</si>
  <si>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</si>
  <si>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</si>
  <si>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</si>
  <si>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</si>
  <si>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</si>
  <si>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</si>
  <si>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</si>
  <si>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</si>
  <si>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</si>
  <si>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</si>
  <si>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</si>
  <si>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</si>
  <si>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</si>
  <si>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</si>
  <si>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</si>
  <si>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</si>
  <si>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</si>
  <si>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</si>
  <si>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</si>
  <si>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</si>
  <si>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</si>
  <si>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</si>
  <si>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</si>
  <si>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</si>
  <si>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</si>
  <si>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</si>
  <si>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</si>
  <si>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</si>
  <si>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</si>
  <si>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</si>
  <si>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</si>
  <si>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</si>
  <si>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</si>
  <si>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</si>
  <si>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</si>
  <si>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</si>
  <si>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</si>
  <si>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</si>
  <si>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</si>
  <si>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</si>
  <si>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</si>
  <si>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</si>
  <si>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</si>
  <si>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</si>
  <si>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</si>
  <si>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</si>
  <si>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</si>
  <si>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</si>
  <si>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</si>
  <si>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</si>
  <si>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</si>
  <si>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</si>
  <si>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</si>
  <si>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</si>
  <si>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</si>
  <si>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</si>
  <si>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</si>
  <si>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</si>
  <si>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</si>
  <si>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</si>
  <si>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</si>
  <si>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</si>
  <si>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</si>
  <si>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</si>
  <si>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</si>
  <si>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</si>
  <si>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</si>
  <si>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</si>
  <si>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</si>
  <si>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</si>
  <si>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</si>
  <si>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</si>
  <si>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</si>
  <si>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</si>
  <si>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</si>
  <si>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</si>
  <si>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</si>
  <si>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</si>
  <si>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</si>
  <si>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</si>
  <si>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</si>
  <si>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</si>
  <si>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</si>
  <si>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</si>
  <si>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</si>
  <si>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</si>
  <si>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</si>
  <si>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</si>
  <si>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</si>
  <si>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</si>
  <si>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</si>
  <si>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</si>
  <si>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</si>
  <si>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</si>
  <si>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</si>
  <si>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</si>
  <si>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</si>
  <si>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</si>
  <si>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</si>
  <si>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</si>
  <si>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</si>
  <si>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</si>
  <si>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</si>
  <si>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</si>
  <si>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</si>
  <si>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</si>
  <si>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</si>
  <si>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</si>
  <si>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</si>
  <si>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</si>
  <si>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</si>
  <si>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</si>
  <si>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</si>
  <si>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</si>
  <si>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</si>
  <si>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</si>
  <si>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</si>
  <si>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</si>
  <si>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</si>
  <si>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</si>
  <si>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</si>
  <si>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</si>
  <si>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</si>
  <si>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</si>
  <si>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</si>
  <si>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</si>
  <si>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</si>
  <si>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</si>
  <si>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</si>
  <si>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</si>
  <si>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</si>
  <si>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</si>
  <si>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</si>
  <si>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</si>
  <si>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</si>
  <si>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</si>
  <si>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</si>
  <si>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</si>
  <si>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</si>
  <si>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</si>
  <si>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</si>
  <si>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</si>
  <si>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</si>
  <si>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</si>
  <si>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</si>
  <si>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</si>
  <si>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</si>
  <si>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</si>
  <si>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</si>
  <si>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</si>
  <si>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</si>
  <si>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</si>
  <si>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</si>
  <si>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</si>
  <si>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</si>
  <si>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</si>
  <si>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</si>
  <si>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</si>
  <si>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</si>
  <si>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</si>
  <si>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</si>
  <si>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</si>
  <si>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</si>
  <si>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</si>
  <si>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</si>
  <si>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</si>
  <si>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</si>
  <si>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</si>
  <si>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</si>
  <si>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</si>
  <si>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</si>
  <si>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</si>
  <si>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</si>
  <si>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</si>
  <si>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</si>
  <si>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</si>
  <si>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</si>
  <si>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</si>
  <si>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</si>
  <si>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</si>
  <si>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</si>
  <si>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</si>
  <si>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</si>
  <si>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</si>
  <si>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</si>
  <si>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</si>
  <si>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</si>
  <si>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</si>
  <si>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</si>
  <si>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</si>
  <si>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</si>
  <si>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</si>
  <si>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</si>
  <si>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</si>
  <si>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</si>
  <si>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</si>
  <si>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</si>
  <si>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</si>
  <si>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</si>
  <si>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</si>
  <si>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</si>
  <si>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</si>
  <si>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</si>
  <si>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</si>
  <si>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</si>
  <si>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</si>
  <si>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</si>
  <si>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</si>
  <si>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</si>
  <si>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</si>
  <si>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</si>
  <si>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</si>
  <si>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</si>
  <si>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</si>
  <si>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</si>
  <si>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</si>
  <si>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</si>
  <si>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</si>
  <si>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</si>
  <si>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</si>
  <si>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</si>
  <si>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</si>
  <si>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</si>
  <si>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</si>
  <si>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</si>
  <si>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</si>
  <si>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</si>
  <si>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</si>
  <si>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</si>
  <si>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</si>
  <si>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</si>
  <si>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</si>
  <si>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</si>
  <si>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</si>
  <si>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</si>
  <si>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</si>
  <si>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</si>
  <si>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</si>
  <si>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</si>
  <si>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</si>
  <si>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</si>
  <si>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</si>
  <si>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</si>
  <si>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</si>
  <si>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</si>
  <si>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</si>
  <si>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</si>
  <si>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</si>
  <si>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</si>
  <si>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</si>
  <si>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</si>
  <si>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</si>
  <si>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</si>
  <si>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</si>
  <si>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</si>
  <si>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</si>
  <si>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</si>
  <si>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</si>
  <si>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</si>
  <si>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</si>
  <si>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</si>
  <si>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</si>
  <si>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</si>
  <si>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</si>
  <si>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</si>
  <si>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</si>
  <si>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</si>
  <si>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</si>
  <si>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</si>
  <si>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</si>
  <si>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</si>
  <si>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</si>
  <si>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</si>
  <si>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</si>
  <si>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</si>
  <si>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</si>
  <si>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</si>
  <si>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</si>
  <si>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</si>
  <si>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</si>
  <si>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</si>
  <si>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</si>
  <si>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</si>
  <si>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</si>
  <si>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</si>
  <si>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</si>
  <si>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</si>
  <si>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</si>
  <si>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</si>
  <si>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</si>
  <si>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</si>
  <si>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</si>
  <si>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</si>
  <si>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</si>
  <si>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</si>
  <si>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</si>
  <si>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</si>
  <si>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</si>
  <si>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</si>
  <si>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</si>
  <si>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</si>
  <si>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</si>
  <si>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</si>
  <si>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</si>
  <si>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</si>
  <si>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</si>
  <si>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</si>
  <si>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</si>
  <si>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</si>
  <si>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</si>
  <si>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</si>
  <si>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</si>
  <si>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</si>
  <si>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</si>
  <si>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</si>
  <si>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</si>
  <si>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</si>
  <si>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</si>
  <si>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</si>
  <si>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</si>
  <si>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</si>
  <si>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</si>
  <si>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</si>
  <si>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</si>
  <si>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</si>
  <si>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</si>
  <si>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</si>
  <si>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</si>
  <si>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</si>
  <si>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</si>
  <si>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</si>
  <si>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</si>
  <si>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</si>
  <si>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</si>
  <si>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</si>
  <si>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</si>
  <si>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</si>
  <si>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</si>
  <si>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</si>
  <si>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</si>
  <si>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</si>
  <si>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</si>
  <si>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</si>
  <si>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</si>
  <si>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</si>
  <si>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</si>
  <si>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</si>
  <si>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</si>
  <si>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</si>
  <si>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</si>
  <si>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</si>
  <si>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</si>
  <si>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</si>
  <si>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</si>
  <si>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</si>
  <si>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</si>
  <si>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</si>
  <si>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</si>
  <si>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</si>
  <si>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</si>
  <si>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</si>
  <si>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</si>
  <si>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</si>
  <si>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</si>
  <si>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</si>
  <si>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</si>
  <si>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</si>
  <si>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</si>
  <si>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</si>
  <si>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</si>
  <si>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</si>
  <si>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</si>
  <si>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</si>
  <si>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</si>
  <si>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</si>
  <si>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</si>
  <si>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</si>
  <si>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</si>
  <si>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</si>
  <si>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</si>
  <si>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</si>
  <si>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</si>
  <si>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</si>
  <si>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</si>
  <si>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</si>
  <si>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</si>
  <si>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</si>
  <si>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</si>
  <si>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</si>
  <si>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</si>
  <si>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</si>
  <si>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</si>
  <si>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</si>
  <si>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</si>
  <si>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</si>
  <si>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</si>
  <si>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</si>
  <si>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</si>
  <si>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</si>
  <si>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</si>
  <si>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</si>
  <si>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</si>
  <si>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</si>
  <si>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</si>
  <si>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</si>
  <si>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</si>
  <si>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</si>
  <si>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</si>
  <si>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</si>
  <si>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</si>
  <si>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</si>
  <si>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</si>
  <si>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</si>
  <si>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</si>
  <si>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</si>
  <si>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</si>
  <si>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</si>
  <si>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</si>
  <si>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</si>
  <si>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</si>
  <si>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</si>
  <si>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</si>
  <si>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</si>
  <si>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</si>
  <si>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</si>
  <si>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</si>
  <si>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</si>
  <si>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</si>
  <si>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</si>
  <si>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</si>
  <si>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</si>
  <si>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</si>
  <si>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</si>
  <si>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</si>
  <si>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</si>
  <si>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</si>
  <si>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</si>
  <si>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</si>
  <si>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</si>
  <si>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</si>
  <si>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</si>
  <si>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</si>
  <si>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</si>
  <si>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</si>
  <si>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</si>
  <si>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</si>
  <si>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</si>
  <si>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</si>
  <si>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</si>
  <si>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</si>
  <si>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</si>
  <si>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</si>
  <si>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</si>
  <si>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</si>
  <si>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</si>
  <si>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</si>
  <si>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</si>
  <si>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</si>
  <si>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</si>
  <si>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</si>
  <si>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</si>
  <si>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</si>
  <si>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</si>
  <si>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</si>
  <si>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</si>
  <si>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</si>
  <si>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</si>
  <si>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</si>
  <si>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</si>
  <si>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</si>
  <si>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</si>
  <si>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</si>
  <si>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</si>
  <si>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</si>
  <si>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</si>
  <si>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</si>
  <si>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</si>
  <si>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</si>
  <si>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</si>
  <si>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</si>
  <si>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</si>
  <si>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</si>
  <si>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</si>
  <si>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</si>
  <si>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</si>
  <si>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</si>
  <si>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</si>
  <si>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</si>
  <si>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</si>
  <si>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</si>
  <si>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</si>
  <si>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</si>
  <si>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</si>
  <si>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</si>
  <si>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</si>
  <si>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</si>
  <si>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</si>
  <si>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</si>
  <si>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</si>
  <si>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</si>
  <si>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</si>
  <si>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</si>
  <si>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</si>
  <si>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</si>
  <si>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</si>
  <si>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</si>
  <si>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</si>
  <si>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</si>
  <si>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</si>
  <si>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</si>
  <si>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</si>
  <si>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</si>
  <si>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</si>
  <si>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</si>
  <si>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</si>
  <si>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</si>
  <si>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</si>
  <si>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</si>
  <si>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</si>
  <si>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</si>
  <si>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</si>
  <si>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</si>
  <si>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</si>
  <si>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</si>
  <si>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</si>
  <si>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</si>
  <si>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</si>
  <si>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</si>
  <si>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</si>
  <si>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</si>
  <si>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</si>
  <si>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</si>
  <si>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</si>
  <si>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</si>
  <si>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</si>
  <si>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</si>
  <si>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</si>
  <si>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</si>
  <si>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</si>
  <si>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</si>
  <si>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</si>
  <si>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</si>
  <si>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</si>
  <si>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</si>
  <si>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</si>
  <si>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</si>
  <si>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</si>
  <si>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</si>
  <si>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</si>
  <si>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</si>
  <si>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</si>
  <si>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</si>
  <si>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</si>
  <si>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</si>
  <si>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</si>
  <si>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</si>
  <si>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</si>
  <si>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</si>
  <si>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</si>
  <si>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</si>
  <si>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</si>
  <si>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</si>
  <si>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</si>
  <si>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</si>
  <si>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</si>
  <si>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</si>
  <si>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</si>
  <si>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</si>
  <si>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</si>
  <si>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</si>
  <si>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</si>
  <si>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</si>
  <si>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</si>
  <si>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</si>
  <si>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</si>
  <si>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</si>
  <si>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</si>
  <si>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</si>
  <si>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</si>
  <si>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</si>
  <si>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</si>
  <si>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</si>
  <si>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</si>
  <si>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</si>
  <si>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</si>
  <si>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</si>
  <si>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</si>
  <si>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</si>
  <si>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</si>
  <si>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</si>
  <si>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</si>
  <si>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</si>
  <si>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</si>
  <si>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</si>
  <si>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</si>
  <si>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</si>
  <si>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</si>
  <si>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</si>
  <si>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</si>
  <si>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</si>
  <si>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</si>
  <si>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</si>
  <si>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</si>
  <si>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</si>
  <si>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</si>
  <si>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</si>
  <si>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</si>
  <si>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</si>
  <si>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</si>
  <si>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</si>
  <si>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</si>
  <si>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</si>
  <si>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</si>
  <si>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</si>
  <si>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</si>
  <si>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</si>
  <si>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</si>
  <si>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</si>
  <si>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</si>
  <si>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</si>
  <si>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</si>
  <si>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</si>
  <si>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</si>
  <si>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</si>
  <si>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</si>
  <si>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</si>
  <si>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</si>
  <si>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</si>
  <si>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</si>
  <si>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</si>
  <si>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</si>
  <si>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</si>
  <si>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</si>
  <si>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</si>
  <si>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</si>
  <si>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</si>
  <si>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</si>
  <si>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</si>
  <si>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</si>
  <si>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</si>
  <si>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</si>
  <si>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</si>
  <si>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</si>
  <si>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</si>
  <si>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</si>
  <si>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</si>
  <si>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</si>
  <si>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</si>
  <si>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</si>
  <si>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</si>
  <si>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</si>
  <si>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</si>
  <si>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</si>
  <si>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</si>
  <si>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</si>
  <si>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</si>
  <si>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</si>
  <si>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</si>
  <si>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</si>
  <si>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</si>
  <si>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</si>
  <si>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</si>
  <si>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</si>
  <si>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</si>
  <si>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</si>
  <si>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</si>
  <si>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</si>
  <si>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</si>
  <si>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</si>
  <si>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</si>
  <si>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</si>
  <si>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</si>
  <si>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</si>
  <si>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</si>
  <si>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</si>
  <si>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</si>
  <si>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</si>
  <si>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</si>
  <si>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</si>
  <si>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</si>
  <si>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</si>
  <si>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</si>
  <si>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</si>
  <si>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</si>
  <si>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</si>
  <si>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</si>
  <si>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</si>
  <si>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</si>
  <si>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</si>
  <si>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</si>
  <si>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</si>
  <si>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</si>
  <si>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</si>
  <si>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</si>
  <si>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</si>
  <si>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</si>
  <si>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</si>
  <si>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</si>
  <si>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</si>
  <si>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</si>
  <si>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</si>
  <si>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</si>
  <si>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</si>
  <si>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</si>
  <si>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</si>
  <si>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</si>
  <si>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</si>
  <si>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</si>
  <si>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</si>
  <si>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</si>
  <si>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</si>
  <si>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</si>
  <si>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</si>
  <si>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</si>
  <si>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</si>
  <si>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</si>
  <si>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</si>
  <si>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</si>
  <si>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</si>
  <si>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</si>
  <si>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</si>
  <si>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</si>
  <si>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</si>
  <si>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</si>
  <si>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</si>
  <si>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</si>
  <si>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</si>
  <si>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</si>
  <si>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</si>
  <si>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</si>
  <si>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</si>
  <si>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</si>
  <si>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</si>
  <si>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</si>
  <si>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</si>
  <si>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</si>
  <si>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</si>
  <si>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</si>
  <si>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</si>
  <si>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</si>
  <si>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</si>
  <si>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</si>
  <si>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</si>
  <si>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</si>
  <si>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</si>
  <si>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</si>
  <si>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</si>
  <si>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</si>
  <si>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</si>
  <si>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</si>
  <si>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</si>
  <si>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</si>
  <si>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</si>
  <si>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</si>
  <si>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</si>
  <si>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</si>
  <si>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</si>
  <si>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</si>
  <si>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</si>
  <si>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</si>
  <si>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</si>
  <si>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</si>
  <si>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</si>
  <si>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</si>
  <si>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</si>
  <si>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</si>
  <si>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</si>
  <si>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</si>
  <si>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</si>
  <si>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</si>
  <si>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</si>
  <si>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</si>
  <si>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</si>
  <si>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</si>
  <si>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</si>
  <si>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</si>
  <si>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</si>
  <si>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</si>
  <si>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</si>
  <si>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</si>
  <si>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</si>
  <si>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</si>
  <si>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</si>
  <si>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</si>
  <si>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</si>
  <si>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</si>
  <si>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</si>
  <si>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</si>
  <si>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</si>
  <si>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</si>
  <si>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</si>
  <si>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</si>
  <si>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</si>
  <si>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</si>
  <si>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</si>
  <si>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</si>
  <si>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</si>
  <si>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</si>
  <si>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</si>
  <si>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</si>
  <si>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</si>
  <si>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</si>
  <si>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</si>
  <si>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</si>
  <si>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</si>
  <si>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</si>
  <si>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</si>
  <si>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</si>
  <si>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</si>
  <si>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</si>
  <si>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</si>
  <si>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</si>
  <si>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</si>
  <si>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</si>
  <si>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</si>
  <si>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</si>
  <si>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</si>
  <si>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</si>
  <si>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</si>
  <si>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</si>
  <si>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</si>
  <si>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</si>
  <si>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</si>
  <si>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</si>
  <si>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</si>
  <si>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</si>
  <si>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</si>
  <si>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</si>
  <si>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</si>
  <si>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</si>
  <si>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</si>
  <si>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</si>
  <si>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</si>
  <si>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</si>
  <si>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</si>
  <si>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</si>
  <si>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</si>
  <si>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</si>
  <si>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</si>
  <si>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</si>
  <si>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</si>
  <si>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</si>
  <si>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</si>
  <si>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</si>
  <si>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</si>
  <si>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</si>
  <si>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</si>
  <si>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</si>
  <si>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</si>
  <si>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</si>
  <si>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</si>
  <si>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</si>
  <si>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</si>
  <si>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</si>
  <si>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</si>
  <si>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</si>
  <si>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</si>
  <si>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</si>
  <si>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</si>
  <si>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</si>
  <si>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</si>
  <si>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</si>
  <si>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</si>
  <si>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</si>
  <si>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</si>
  <si>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</si>
  <si>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</si>
  <si>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</si>
  <si>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</si>
  <si>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</si>
  <si>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</si>
  <si>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</si>
  <si>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</si>
  <si>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</si>
  <si>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</si>
  <si>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</si>
  <si>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</si>
  <si>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</si>
  <si>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</si>
  <si>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</si>
  <si>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</si>
  <si>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</si>
  <si>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</si>
  <si>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</si>
  <si>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</si>
  <si>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</si>
  <si>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</si>
  <si>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</si>
  <si>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</si>
  <si>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</si>
  <si>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</si>
  <si>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</si>
  <si>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</si>
  <si>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</si>
  <si>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</si>
  <si>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</si>
  <si>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</si>
  <si>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</si>
  <si>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</si>
  <si>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</si>
  <si>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</si>
  <si>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</si>
  <si>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</si>
  <si>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</si>
  <si>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</si>
  <si>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</si>
  <si>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</si>
  <si>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</si>
  <si>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</si>
  <si>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</si>
  <si>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</si>
  <si>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</si>
  <si>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</si>
  <si>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</si>
  <si>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</si>
  <si>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</si>
  <si>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</si>
  <si>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</si>
  <si>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</si>
  <si>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</si>
  <si>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</si>
  <si>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</si>
  <si>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</si>
  <si>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</si>
  <si>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</si>
  <si>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</si>
  <si>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</si>
  <si>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</si>
  <si>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</si>
  <si>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</si>
  <si>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</si>
  <si>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</si>
  <si>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</si>
  <si>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</si>
  <si>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</si>
  <si>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</si>
  <si>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</si>
  <si>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</si>
  <si>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</si>
  <si>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</si>
  <si>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</si>
  <si>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</si>
  <si>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</si>
  <si>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</si>
  <si>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</si>
  <si>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</si>
  <si>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</si>
  <si>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</si>
  <si>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</si>
  <si>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</si>
  <si>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</si>
  <si>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</si>
  <si>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</si>
  <si>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</si>
  <si>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</si>
  <si>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</si>
  <si>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</si>
  <si>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</si>
  <si>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</si>
  <si>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</si>
  <si>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</si>
  <si>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</si>
  <si>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</si>
  <si>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</si>
  <si>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</si>
  <si>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</si>
  <si>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</si>
  <si>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</si>
  <si>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</si>
  <si>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</si>
  <si>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</si>
  <si>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</si>
  <si>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</si>
  <si>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</si>
  <si>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</si>
  <si>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</si>
  <si>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</si>
  <si>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</si>
  <si>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</si>
  <si>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</si>
  <si>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</si>
  <si>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</si>
  <si>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</si>
  <si>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</si>
  <si>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</si>
  <si>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</si>
  <si>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</si>
  <si>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</si>
  <si>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</si>
  <si>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</si>
  <si>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</si>
  <si>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</si>
  <si>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</si>
  <si>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</si>
  <si>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</si>
  <si>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</si>
  <si>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</si>
  <si>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</si>
  <si>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</si>
  <si>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</si>
  <si>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</si>
  <si>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</si>
  <si>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</si>
  <si>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</si>
  <si>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</si>
  <si>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</si>
  <si>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</si>
  <si>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</si>
  <si>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</si>
  <si>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</si>
  <si>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</si>
  <si>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</si>
  <si>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</si>
  <si>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</si>
  <si>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</si>
  <si>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</si>
  <si>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</si>
  <si>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</si>
  <si>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</si>
  <si>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</si>
  <si>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</si>
  <si>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</si>
  <si>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</si>
  <si>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</si>
  <si>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</si>
  <si>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</si>
  <si>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</si>
  <si>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</si>
  <si>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</si>
  <si>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</si>
  <si>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</si>
  <si>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</si>
  <si>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</si>
  <si>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</si>
  <si>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</si>
  <si>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</si>
  <si>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</si>
  <si>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</si>
  <si>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</si>
  <si>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</si>
  <si>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</si>
  <si>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</si>
  <si>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</si>
  <si>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</si>
  <si>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</si>
  <si>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</si>
  <si>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</si>
  <si>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</si>
  <si>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</si>
  <si>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</si>
  <si>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</si>
  <si>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</si>
  <si>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</si>
  <si>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</si>
  <si>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</si>
  <si>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</si>
  <si>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</si>
  <si>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</si>
  <si>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</si>
  <si>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</si>
  <si>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</si>
  <si>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</si>
  <si>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</si>
  <si>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</si>
  <si>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</si>
  <si>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</si>
  <si>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</si>
  <si>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</si>
  <si>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</si>
  <si>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</si>
  <si>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</si>
  <si>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</si>
  <si>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</si>
  <si>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</si>
  <si>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</si>
  <si>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</si>
  <si>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</si>
  <si>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</si>
  <si>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</si>
  <si>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</si>
  <si>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</si>
  <si>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</si>
  <si>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</si>
  <si>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</si>
  <si>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</si>
  <si>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</si>
  <si>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</si>
  <si>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</si>
  <si>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</si>
  <si>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</si>
  <si>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</si>
  <si>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</si>
  <si>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</si>
  <si>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</si>
  <si>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</si>
  <si>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</si>
  <si>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</si>
  <si>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</si>
  <si>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</si>
  <si>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</si>
  <si>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</si>
  <si>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</si>
  <si>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</si>
  <si>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</si>
  <si>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</si>
  <si>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</si>
  <si>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</si>
  <si>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</si>
  <si>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</si>
  <si>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</si>
  <si>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</si>
  <si>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</si>
  <si>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</si>
  <si>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</si>
  <si>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</si>
  <si>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</si>
  <si>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</si>
  <si>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</si>
  <si>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</si>
  <si>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</si>
  <si>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</si>
  <si>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</si>
  <si>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</si>
  <si>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</si>
  <si>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</si>
  <si>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</si>
  <si>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</si>
  <si>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</si>
  <si>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</si>
  <si>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</si>
  <si>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</si>
  <si>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</si>
  <si>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</si>
  <si>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</si>
  <si>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</si>
  <si>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</si>
  <si>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</si>
  <si>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</si>
  <si>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</si>
  <si>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</si>
  <si>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</si>
  <si>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</si>
  <si>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</si>
  <si>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</si>
  <si>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</si>
  <si>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</si>
  <si>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</si>
  <si>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</si>
  <si>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</si>
  <si>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</si>
  <si>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</si>
  <si>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</si>
  <si>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</si>
  <si>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</si>
  <si>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</si>
  <si>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</si>
  <si>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</si>
  <si>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</si>
  <si>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</si>
  <si>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</si>
  <si>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</si>
  <si>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</si>
  <si>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</si>
  <si>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</si>
  <si>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</si>
  <si>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</si>
  <si>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</si>
  <si>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</si>
  <si>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</si>
  <si>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</si>
  <si>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</si>
  <si>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</si>
  <si>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</si>
  <si>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</si>
  <si>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</si>
  <si>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</si>
  <si>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</si>
  <si>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</si>
  <si>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</si>
  <si>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</si>
  <si>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</si>
  <si>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</si>
  <si>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</si>
  <si>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</si>
  <si>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</si>
  <si>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</si>
  <si>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</si>
  <si>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</si>
  <si>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</si>
  <si>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</si>
  <si>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</si>
  <si>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</si>
  <si>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</si>
  <si>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</si>
  <si>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</si>
  <si>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</si>
  <si>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</si>
  <si>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</si>
  <si>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</si>
  <si>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</si>
  <si>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</si>
  <si>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</si>
  <si>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</si>
  <si>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</si>
  <si>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</si>
  <si>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</si>
  <si>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</si>
  <si>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</si>
  <si>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</si>
  <si>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</si>
  <si>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</si>
  <si>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</si>
  <si>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</si>
  <si>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</si>
  <si>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</si>
  <si>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</si>
  <si>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</si>
  <si>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</si>
  <si>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</si>
  <si>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</si>
  <si>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</si>
  <si>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</si>
  <si>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</si>
  <si>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</si>
  <si>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</si>
  <si>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</si>
  <si>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</si>
  <si>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</si>
  <si>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</si>
  <si>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</si>
  <si>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</si>
  <si>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</si>
  <si>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</si>
  <si>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</si>
  <si>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</si>
  <si>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</si>
  <si>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</si>
  <si>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</si>
  <si>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</si>
  <si>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</si>
  <si>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</si>
  <si>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</si>
  <si>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</si>
  <si>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</si>
  <si>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</si>
  <si>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</si>
  <si>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</si>
  <si>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</si>
  <si>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</si>
  <si>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</si>
  <si>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</si>
  <si>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</si>
  <si>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</si>
  <si>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</si>
  <si>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</si>
  <si>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</si>
  <si>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</si>
  <si>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</si>
  <si>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</si>
  <si>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</si>
  <si>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</si>
  <si>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</si>
  <si>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</si>
  <si>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</si>
  <si>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</si>
  <si>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</si>
  <si>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</si>
  <si>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</si>
  <si>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</si>
  <si>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</si>
  <si>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</si>
  <si>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</si>
  <si>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</si>
  <si>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</si>
  <si>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</si>
  <si>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</si>
  <si>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</si>
  <si>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</si>
  <si>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</si>
  <si>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</si>
  <si>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</si>
  <si>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</si>
  <si>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</si>
  <si>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</si>
  <si>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</si>
  <si>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</si>
  <si>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</si>
  <si>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</si>
  <si>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</si>
  <si>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</si>
  <si>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</si>
  <si>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</si>
  <si>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</si>
  <si>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</si>
  <si>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</si>
  <si>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</si>
  <si>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</si>
  <si>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</si>
  <si>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</si>
  <si>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</si>
  <si>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</si>
  <si>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</si>
  <si>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</si>
  <si>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</si>
  <si>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</si>
  <si>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</si>
  <si>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</si>
  <si>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</si>
  <si>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</si>
  <si>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</si>
  <si>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</si>
  <si>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</si>
  <si>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</si>
  <si>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</si>
  <si>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</si>
  <si>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</si>
  <si>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</si>
  <si>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</si>
  <si>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</si>
  <si>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</si>
  <si>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</si>
  <si>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</si>
  <si>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</si>
  <si>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</si>
  <si>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</si>
  <si>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</si>
  <si>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</si>
  <si>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</si>
  <si>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</si>
  <si>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</si>
  <si>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</si>
  <si>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</si>
  <si>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</si>
  <si>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</si>
  <si>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</si>
  <si>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</si>
  <si>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</si>
  <si>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</si>
  <si>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</si>
  <si>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</si>
  <si>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</si>
  <si>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</si>
  <si>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</si>
  <si>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</si>
  <si>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</si>
  <si>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</si>
  <si>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</si>
  <si>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</si>
  <si>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</si>
  <si>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</si>
  <si>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</si>
  <si>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</si>
  <si>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</si>
  <si>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</si>
  <si>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</si>
  <si>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</si>
  <si>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</si>
  <si>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</si>
  <si>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</si>
  <si>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</si>
  <si>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</si>
  <si>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</si>
  <si>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</si>
  <si>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</si>
  <si>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</si>
  <si>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</si>
  <si>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</si>
  <si>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</si>
  <si>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</si>
  <si>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</si>
  <si>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</si>
  <si>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</si>
  <si>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</si>
  <si>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</si>
  <si>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</si>
  <si>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</si>
  <si>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</si>
  <si>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</si>
  <si>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</si>
  <si>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</si>
  <si>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</si>
  <si>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</si>
  <si>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</si>
  <si>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</si>
  <si>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</si>
  <si>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</si>
  <si>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</si>
  <si>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</si>
  <si>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</si>
  <si>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</si>
  <si>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</si>
  <si>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</si>
  <si>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</si>
  <si>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</si>
  <si>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</si>
  <si>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</si>
  <si>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</si>
  <si>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</si>
  <si>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</si>
  <si>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</si>
  <si>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</si>
  <si>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</si>
  <si>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</si>
  <si>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</si>
  <si>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</si>
  <si>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</si>
  <si>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</si>
  <si>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</si>
  <si>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</si>
  <si>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</si>
  <si>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</si>
  <si>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</si>
  <si>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</si>
  <si>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</si>
  <si>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</si>
  <si>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</si>
  <si>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</si>
  <si>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</si>
  <si>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</si>
  <si>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</si>
  <si>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</si>
  <si>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</si>
  <si>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</si>
  <si>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</si>
  <si>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</si>
  <si>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</si>
  <si>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</si>
  <si>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</si>
  <si>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</si>
  <si>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</si>
  <si>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</si>
  <si>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</si>
  <si>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</si>
  <si>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</si>
  <si>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</si>
  <si>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</si>
  <si>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</si>
  <si>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</si>
  <si>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</si>
  <si>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</si>
  <si>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</si>
  <si>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</si>
  <si>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</si>
  <si>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</si>
  <si>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</si>
  <si>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</si>
  <si>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</si>
  <si>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</si>
  <si>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</si>
  <si>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</si>
  <si>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</si>
  <si>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</si>
  <si>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</si>
  <si>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</si>
  <si>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</si>
  <si>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</si>
  <si>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</si>
  <si>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</si>
  <si>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</si>
  <si>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</si>
  <si>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</si>
  <si>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</si>
  <si>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</si>
  <si>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</si>
  <si>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</si>
  <si>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</si>
  <si>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</si>
  <si>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</si>
  <si>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</si>
  <si>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</si>
  <si>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</si>
  <si>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</si>
  <si>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</si>
  <si>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</si>
  <si>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</si>
  <si>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</si>
  <si>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</si>
  <si>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</si>
  <si>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</si>
  <si>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</si>
  <si>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</si>
  <si>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</si>
  <si>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</si>
  <si>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</si>
  <si>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</si>
  <si>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</si>
  <si>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</si>
  <si>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</si>
  <si>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</si>
  <si>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</si>
  <si>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</si>
  <si>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</si>
  <si>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</si>
  <si>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</si>
  <si>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</si>
  <si>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</si>
  <si>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</si>
  <si>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</si>
  <si>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</si>
  <si>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</si>
  <si>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</si>
  <si>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</si>
  <si>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</si>
  <si>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</si>
  <si>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</si>
  <si>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</si>
  <si>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</si>
  <si>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</si>
  <si>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</si>
  <si>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</si>
  <si>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</si>
  <si>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</si>
  <si>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</si>
  <si>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</si>
  <si>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</si>
  <si>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</si>
  <si>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</si>
  <si>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</si>
  <si>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</si>
  <si>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</si>
  <si>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</si>
  <si>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</si>
  <si>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</si>
  <si>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</si>
  <si>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</si>
  <si>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</si>
  <si>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</si>
  <si>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</si>
  <si>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</si>
  <si>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</si>
  <si>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</si>
  <si>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</si>
  <si>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</si>
  <si>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</si>
  <si>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</si>
  <si>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</si>
  <si>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</si>
  <si>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</si>
  <si>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</si>
  <si>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</si>
  <si>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</si>
  <si>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</si>
  <si>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</si>
  <si>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</si>
  <si>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</si>
  <si>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</si>
  <si>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</si>
  <si>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</si>
  <si>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</si>
  <si>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</si>
  <si>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</si>
  <si>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</si>
  <si>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</si>
  <si>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</si>
  <si>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</si>
  <si>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</si>
  <si>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</si>
  <si>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</si>
  <si>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</si>
  <si>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</si>
  <si>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</si>
  <si>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</si>
  <si>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</si>
  <si>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</si>
  <si>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</si>
  <si>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</si>
  <si>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</si>
  <si>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</si>
  <si>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</si>
  <si>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</si>
  <si>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</si>
  <si>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</si>
  <si>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</si>
  <si>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</si>
  <si>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</si>
  <si>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</si>
  <si>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</si>
  <si>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</si>
  <si>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</si>
  <si>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</si>
  <si>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</si>
  <si>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</si>
  <si>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</si>
  <si>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</si>
  <si>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</si>
  <si>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</si>
  <si>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</si>
  <si>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</si>
  <si>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</si>
  <si>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</si>
  <si>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</si>
  <si>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</si>
  <si>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</si>
  <si>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</si>
  <si>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</si>
  <si>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</si>
  <si>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</si>
  <si>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</si>
  <si>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</si>
  <si>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</si>
  <si>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</si>
  <si>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</si>
  <si>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</si>
  <si>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</si>
  <si>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</si>
  <si>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</si>
  <si>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</si>
  <si>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</si>
  <si>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</si>
  <si>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</si>
  <si>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</si>
  <si>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</si>
  <si>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</si>
  <si>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</si>
  <si>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</si>
  <si>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</si>
  <si>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</si>
  <si>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</si>
  <si>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</si>
  <si>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</si>
  <si>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</si>
  <si>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</si>
  <si>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</si>
  <si>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</si>
  <si>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</si>
  <si>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</si>
  <si>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</si>
  <si>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</si>
  <si>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</si>
  <si>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</si>
  <si>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</si>
  <si>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</si>
  <si>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</si>
  <si>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</si>
  <si>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</si>
  <si>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</si>
  <si>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</si>
  <si>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</si>
  <si>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</si>
  <si>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</si>
  <si>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</si>
  <si>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</si>
  <si>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</si>
  <si>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</si>
  <si>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</si>
  <si>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</si>
  <si>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</si>
  <si>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</si>
  <si>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</si>
  <si>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</si>
  <si>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</si>
  <si>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</si>
  <si>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</si>
  <si>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</si>
  <si>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</si>
  <si>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</si>
  <si>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</si>
  <si>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</si>
  <si>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</si>
  <si>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</si>
  <si>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</si>
  <si>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</si>
  <si>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</si>
  <si>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</si>
  <si>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</si>
  <si>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</si>
  <si>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</si>
  <si>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</si>
  <si>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</si>
  <si>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</si>
  <si>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</si>
  <si>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</si>
  <si>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</si>
  <si>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</si>
  <si>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</si>
  <si>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</si>
  <si>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</si>
  <si>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</si>
  <si>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</si>
  <si>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</si>
  <si>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</si>
  <si>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</si>
  <si>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</si>
  <si>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</si>
  <si>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</si>
  <si>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</si>
  <si>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</si>
  <si>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</si>
  <si>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</si>
  <si>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</si>
  <si>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</si>
  <si>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</si>
  <si>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</si>
  <si>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</si>
  <si>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</si>
  <si>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</si>
  <si>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</si>
  <si>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</si>
  <si>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</si>
  <si>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</si>
  <si>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</si>
  <si>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</si>
  <si>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</si>
  <si>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</si>
  <si>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</si>
  <si>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</si>
  <si>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</si>
  <si>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</si>
  <si>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</si>
  <si>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</si>
  <si>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</si>
  <si>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</si>
  <si>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</si>
  <si>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</si>
  <si>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</si>
  <si>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</si>
  <si>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</si>
  <si>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</si>
  <si>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</si>
  <si>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</si>
  <si>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</si>
  <si>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</si>
  <si>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</si>
  <si>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</si>
  <si>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</si>
  <si>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</si>
  <si>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</si>
  <si>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</si>
  <si>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</si>
  <si>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</si>
  <si>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</si>
  <si>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</si>
  <si>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</si>
  <si>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</si>
  <si>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</si>
  <si>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</si>
  <si>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</si>
  <si>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</si>
  <si>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</si>
  <si>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</si>
  <si>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</si>
  <si>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</si>
  <si>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</si>
  <si>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</si>
  <si>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</si>
  <si>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</si>
  <si>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</si>
  <si>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</si>
  <si>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</si>
  <si>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</si>
  <si>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</si>
  <si>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</si>
  <si>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</si>
  <si>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</si>
  <si>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</si>
  <si>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</si>
  <si>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</si>
  <si>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</si>
  <si>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</si>
  <si>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</si>
  <si>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</si>
  <si>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</si>
  <si>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</si>
  <si>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</si>
  <si>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</si>
  <si>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</si>
  <si>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</si>
  <si>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</si>
  <si>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</si>
  <si>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</si>
  <si>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</si>
  <si>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</si>
  <si>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</si>
  <si>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</si>
  <si>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</si>
  <si>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</si>
  <si>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</si>
  <si>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</si>
  <si>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</si>
  <si>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</si>
  <si>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</si>
  <si>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</si>
  <si>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</si>
  <si>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</si>
  <si>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</si>
  <si>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</si>
  <si>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</si>
  <si>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</si>
  <si>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</si>
  <si>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</si>
  <si>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</si>
  <si>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</si>
  <si>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</si>
  <si>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</si>
  <si>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</si>
  <si>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</si>
  <si>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</si>
  <si>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</si>
  <si>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</si>
  <si>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</si>
  <si>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</si>
  <si>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</si>
  <si>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</si>
  <si>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</si>
  <si>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</si>
  <si>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</si>
  <si>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</si>
  <si>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</si>
  <si>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</si>
  <si>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</si>
  <si>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</si>
  <si>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</si>
  <si>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</si>
  <si>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</si>
  <si>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</si>
  <si>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</si>
  <si>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</si>
  <si>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</si>
  <si>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</si>
  <si>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</si>
  <si>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</si>
  <si>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</si>
  <si>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</si>
  <si>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</si>
  <si>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</si>
  <si>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</si>
  <si>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</si>
  <si>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</si>
  <si>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</si>
  <si>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</si>
  <si>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</si>
  <si>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</si>
  <si>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</si>
  <si>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</si>
  <si>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</si>
  <si>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</si>
  <si>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</si>
  <si>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</si>
  <si>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</si>
  <si>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</si>
  <si>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</si>
  <si>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</si>
  <si>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</si>
  <si>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</si>
  <si>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</si>
  <si>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</si>
  <si>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</si>
  <si>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</si>
  <si>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</si>
  <si>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</si>
  <si>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</si>
  <si>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</si>
  <si>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</si>
  <si>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</si>
  <si>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</si>
  <si>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</si>
  <si>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</si>
  <si>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</si>
  <si>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</si>
  <si>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</si>
  <si>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</si>
  <si>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</si>
  <si>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</si>
  <si>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</si>
  <si>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</si>
  <si>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</si>
  <si>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</si>
  <si>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</si>
  <si>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</si>
  <si>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</si>
  <si>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</si>
  <si>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</si>
  <si>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</si>
  <si>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</si>
  <si>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</si>
  <si>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</si>
  <si>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</si>
  <si>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</si>
  <si>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</si>
  <si>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</si>
  <si>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</si>
  <si>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</si>
  <si>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</si>
  <si>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</si>
  <si>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</si>
  <si>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</si>
  <si>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</si>
  <si>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</si>
  <si>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</si>
  <si>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</si>
  <si>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</si>
  <si>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</si>
  <si>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</si>
  <si>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</si>
  <si>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</si>
  <si>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</si>
  <si>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</si>
  <si>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</si>
  <si>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</si>
  <si>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</si>
  <si>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</si>
  <si>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</si>
  <si>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</si>
  <si>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</si>
  <si>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</si>
  <si>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</si>
  <si>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</si>
  <si>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</si>
  <si>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</si>
  <si>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</si>
  <si>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</si>
  <si>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</si>
  <si>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</si>
  <si>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</si>
  <si>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</si>
  <si>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</si>
  <si>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</si>
  <si>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</si>
  <si>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</si>
  <si>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</si>
  <si>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</si>
  <si>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</si>
  <si>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</si>
  <si>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</si>
  <si>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</si>
  <si>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</si>
  <si>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</si>
  <si>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</si>
  <si>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</si>
  <si>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</si>
  <si>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</si>
  <si>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</si>
  <si>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</si>
  <si>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</si>
  <si>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</si>
  <si>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</si>
  <si>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</si>
  <si>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</si>
  <si>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</si>
  <si>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</si>
  <si>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</si>
  <si>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</si>
  <si>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</si>
  <si>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</si>
  <si>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</si>
  <si>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</si>
  <si>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</si>
  <si>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</si>
  <si>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</si>
  <si>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</si>
  <si>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</si>
  <si>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</si>
  <si>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</si>
  <si>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</si>
  <si>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</si>
  <si>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</si>
  <si>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</si>
  <si>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</si>
  <si>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</si>
  <si>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</si>
  <si>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</si>
  <si>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</si>
  <si>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</si>
  <si>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</si>
  <si>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</si>
  <si>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</si>
  <si>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</si>
  <si>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</si>
  <si>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</si>
  <si>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</si>
  <si>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</si>
  <si>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</si>
  <si>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</si>
  <si>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</si>
  <si>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</si>
  <si>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</si>
  <si>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</si>
  <si>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</si>
  <si>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</si>
  <si>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</si>
  <si>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</si>
  <si>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</si>
  <si>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</si>
  <si>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</si>
  <si>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</si>
  <si>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</si>
  <si>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</si>
  <si>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</si>
  <si>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</si>
  <si>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</si>
  <si>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</si>
  <si>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</si>
  <si>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</si>
  <si>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</si>
  <si>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</si>
  <si>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</si>
  <si>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</si>
  <si>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</si>
  <si>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</si>
  <si>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</si>
  <si>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</si>
  <si>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</si>
  <si>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</si>
  <si>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</si>
  <si>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</si>
  <si>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</si>
  <si>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</si>
  <si>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</si>
  <si>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</si>
  <si>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</si>
  <si>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</si>
  <si>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</si>
  <si>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</si>
  <si>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</si>
  <si>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</si>
  <si>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</si>
  <si>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</si>
  <si>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</si>
  <si>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</si>
  <si>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</si>
  <si>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</si>
  <si>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</si>
  <si>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</si>
  <si>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</si>
  <si>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</si>
  <si>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</si>
  <si>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</si>
  <si>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</si>
  <si>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</si>
  <si>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</si>
  <si>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</si>
  <si>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</si>
  <si>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</si>
  <si>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</si>
  <si>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</si>
  <si>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</si>
  <si>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</si>
  <si>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</si>
  <si>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</si>
  <si>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</si>
  <si>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</si>
  <si>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</si>
  <si>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</si>
  <si>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</si>
  <si>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</si>
  <si>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</si>
  <si>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</si>
  <si>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</si>
  <si>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</si>
  <si>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</si>
  <si>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</si>
  <si>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</si>
  <si>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</si>
  <si>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</si>
  <si>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</si>
  <si>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</si>
  <si>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</si>
  <si>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</si>
  <si>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</si>
  <si>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</si>
  <si>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</si>
  <si>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</si>
  <si>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</si>
  <si>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</si>
  <si>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</si>
  <si>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</si>
  <si>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</si>
  <si>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</si>
  <si>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</si>
  <si>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</si>
  <si>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</si>
  <si>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</si>
  <si>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</si>
  <si>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</si>
  <si>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</si>
  <si>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</si>
  <si>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</si>
  <si>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</si>
  <si>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</si>
  <si>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</si>
  <si>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</si>
  <si>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</si>
  <si>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</si>
  <si>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</si>
  <si>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</si>
  <si>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</si>
  <si>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</si>
  <si>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</si>
  <si>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</si>
  <si>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</si>
  <si>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</si>
  <si>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</si>
  <si>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</si>
  <si>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</si>
  <si>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</si>
  <si>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</si>
  <si>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</si>
  <si>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</si>
  <si>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</si>
  <si>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</si>
  <si>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</si>
  <si>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</si>
  <si>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</si>
  <si>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</si>
  <si>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</si>
  <si>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</si>
  <si>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</si>
  <si>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</si>
  <si>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</si>
  <si>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</si>
  <si>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</si>
  <si>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</si>
  <si>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</si>
  <si>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</si>
  <si>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</si>
  <si>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</si>
  <si>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</si>
  <si>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</si>
  <si>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</si>
  <si>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</si>
  <si>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</si>
  <si>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</si>
  <si>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</si>
  <si>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</si>
  <si>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</si>
  <si>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</si>
  <si>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</si>
  <si>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</si>
  <si>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</si>
  <si>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</si>
  <si>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</si>
  <si>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</si>
  <si>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</si>
  <si>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</si>
  <si>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</si>
  <si>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</si>
  <si>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</si>
  <si>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</si>
  <si>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</si>
  <si>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</si>
  <si>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</si>
  <si>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</si>
  <si>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</si>
  <si>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</si>
  <si>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</si>
  <si>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</si>
  <si>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</si>
  <si>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</si>
  <si>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</si>
  <si>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</si>
  <si>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</si>
  <si>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</si>
  <si>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</si>
  <si>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</si>
  <si>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</si>
  <si>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</si>
  <si>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</si>
  <si>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</si>
  <si>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</si>
  <si>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</si>
  <si>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</si>
  <si>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</si>
  <si>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</si>
  <si>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</si>
  <si>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</si>
  <si>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</si>
  <si>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</si>
  <si>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</si>
  <si>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</si>
  <si>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</si>
  <si>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</si>
  <si>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</si>
  <si>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</si>
  <si>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</si>
  <si>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</si>
  <si>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</si>
  <si>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</si>
  <si>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</si>
  <si>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</si>
  <si>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</si>
  <si>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</si>
  <si>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</si>
  <si>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</si>
  <si>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</si>
  <si>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</si>
  <si>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</si>
  <si>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</si>
  <si>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</si>
  <si>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</si>
  <si>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</si>
  <si>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</si>
  <si>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</si>
  <si>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</si>
  <si>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</si>
  <si>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</si>
  <si>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</si>
  <si>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</si>
  <si>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</si>
  <si>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</si>
  <si>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</si>
  <si>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</si>
  <si>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</si>
  <si>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</si>
  <si>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</si>
  <si>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</si>
  <si>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</si>
  <si>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</si>
  <si>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</si>
  <si>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</si>
  <si>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</si>
  <si>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</si>
  <si>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</si>
  <si>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</si>
  <si>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</si>
  <si>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</si>
  <si>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</si>
  <si>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</si>
  <si>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</si>
  <si>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</si>
  <si>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</si>
  <si>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</si>
  <si>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</si>
  <si>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</si>
  <si>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</si>
  <si>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</si>
  <si>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</si>
  <si>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</si>
  <si>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</si>
  <si>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</si>
  <si>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</si>
  <si>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</si>
  <si>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</si>
  <si>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</si>
  <si>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</si>
  <si>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</si>
  <si>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</si>
  <si>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</si>
  <si>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</si>
  <si>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</si>
  <si>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</si>
  <si>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</si>
  <si>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</si>
  <si>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</si>
  <si>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</si>
  <si>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</si>
  <si>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</si>
  <si>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</si>
  <si>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</si>
  <si>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</si>
  <si>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</si>
  <si>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</si>
  <si>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</si>
  <si>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</si>
  <si>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</si>
  <si>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</si>
  <si>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</si>
  <si>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</si>
  <si>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</si>
  <si>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</si>
  <si>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</si>
  <si>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</si>
  <si>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</si>
  <si>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</si>
  <si>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</si>
  <si>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</si>
  <si>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</si>
  <si>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</si>
  <si>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</si>
  <si>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</si>
  <si>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</si>
  <si>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</si>
  <si>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</si>
  <si>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</si>
  <si>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</si>
  <si>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</si>
  <si>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</si>
  <si>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</si>
  <si>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</si>
  <si>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</si>
  <si>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</si>
  <si>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</si>
  <si>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</si>
  <si>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</si>
  <si>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</si>
  <si>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</si>
  <si>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</si>
  <si>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</si>
  <si>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PCM-20251107-00000720</t>
  </si>
  <si>
    <t>ETA:50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</si>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</sst>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tabSelected="1" workbookViewId="0">
      <selection activeCell="A3" sqref="A3:X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305.6559290509249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45968.604354976851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45968.604354976851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45968.604354976851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45968.604354976851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45968.604354976851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45968.604354976851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45968.604354976851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45968.604354976851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45968.604354976851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45968.604354976851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45968.604354976851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45968.604354976851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45968.604354976851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45968.604354976851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45968.604354976851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45968.604354976851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45968.604354976851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45968.604354976851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45968.604354976851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45968.604354976851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45968.604354976851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45968.604354976851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45968.604354976851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45968.604354976851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45968.604354976851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45968.604354976851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45968.604354976851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45968.604354976851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45968.604354976851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45968.604354976851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45968.604354976851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45968.604354976851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45968.604354976851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45968.604354976851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45968.604354976851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45968.604354976851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45968.604354976851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45968.604354976851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45968.604354976851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45968.604354976851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45968.604354976851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45968.604354976851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45968.604354976851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45968.604354976851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45968.604354976851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45968.604354976851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45968.604354976851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45968.604354976851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45968.604354976851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45968.604354976851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45968.604354976851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45968.604354976851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45968.604354976851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45968.604354976851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45968.604354976851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45968.604354976851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45968.604354976851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45968.604354976851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45968.604354976851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45968.604354976851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45968.604354976851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45968.604354976851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45968.604354976851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45968.604354976851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45968.604354976851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45968.604354976851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45968.604354976851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45968.604354976851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45968.604354976851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45968.604354976851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45968.604354976851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45968.604354976851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45968.604354976851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45968.604354976851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45968.604354976851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45968.604354976851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45968.604354976851</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45968.604354976851</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84933B4B-DD6E-44C1-91B0-F47024A01E8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143.60451701388956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45968.604354976851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45968.604354976851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45968.604354976851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45968.604354976851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45968.604354976851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45968.604354976851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45968.604354976851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45968.604354976851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45968.604354976851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45968.604354976851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45968.604354976851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45968.604354976851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45968.604354976851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45968.604354976851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45968.604354976851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45968.604354976851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45968.604354976851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45968.604354976851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45968.604354976851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45968.604354976851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45968.604354976851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45968.604354976851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45968.604354976851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45968.604354976851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45968.604354976851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45968.604354976851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45968.604354976851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45968.604354976851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45968.604354976851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45968.604354976851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45968.604354976851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45968.604354976851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45968.604354976851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45968.604354976851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45968.604354976851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45968.604354976851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45968.604354976851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45968.604354976851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45968.604354976851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45968.604354976851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45968.604354976851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45968.604354976851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45968.604354976851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45968.604354976851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45968.604354976851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45968.604354976851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45968.604354976851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45968.604354976851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45968.604354976851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45968.604354976851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45968.604354976851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45968.604354976851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45968.604354976851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45968.604354976851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45968.604354976851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45968.604354976851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45968.604354976851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45968.604354976851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45968.604354976851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45968.604354976851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45968.604354976851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45968.604354976851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45968.604354976851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45968.604354976851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45968.604354976851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45968.604354976851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45968.604354976851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45968.604354976851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45968.604354976851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45968.604354976851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45968.604354976851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45968.604354976851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45968.604354976851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45968.604354976851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45968.604354976851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45968.604354976851</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2</v>
      </c>
      <c r="D2" s="18" t="s">
        <v>21247</v>
      </c>
      <c r="E2" s="18" t="s">
        <v>39021</v>
      </c>
      <c r="F2" s="20">
        <v>45968.575578703705</v>
      </c>
      <c r="G2" s="21">
        <f t="shared" ref="G2:G24" ca="1" si="0">IFERROR(NOW()-F2,"-")</f>
        <v>2.877627314592246E-2</v>
      </c>
      <c r="H2" s="22">
        <v>45968.548715277779</v>
      </c>
      <c r="I2" s="19" t="str">
        <f>IFERROR(VLOOKUP(D2,DB!A:F,6,0),"")</f>
        <v>SCECO</v>
      </c>
      <c r="J2" s="18" t="str">
        <f>IFERROR(VLOOKUP(D2,DB!A:G,7,0),"")</f>
        <v>Dead</v>
      </c>
      <c r="K2" s="45" t="s">
        <v>39106</v>
      </c>
      <c r="L2" s="23" t="str">
        <f>IFERROR(VLOOKUP(D2,DB!A:I,9,0),"")</f>
        <v>Latis</v>
      </c>
    </row>
    <row r="3" spans="1:13" ht="15" customHeight="1">
      <c r="A3" s="19"/>
      <c r="B3" s="61" t="str">
        <f>IFERROR(VLOOKUP(D3,DB!A:K,11,0),"")</f>
        <v/>
      </c>
      <c r="C3" s="18"/>
      <c r="D3" s="61"/>
      <c r="E3" s="18"/>
      <c r="F3" s="20"/>
      <c r="G3" s="21">
        <f t="shared" ca="1" si="0"/>
        <v>45968.604354976851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45968.604354976851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45968.604354976851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45968.604354976851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45968.604354976851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45968.604354976851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45968.604354976851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45968.604354976851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45968.604354976851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45968.604354976851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45968.604354976851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45968.604354976851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45968.604354976851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45968.604354976851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45968.604354976851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45968.604354976851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45968.604354976851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45968.604354976851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45968.604354976851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45968.604354976851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45968.604354976851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45968.604354976851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45968.604354976851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45968.604354976851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45968.604354976851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45968.604354976851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45968.604354976851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45968.604354976851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45968.604354976851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45968.604354976851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45968.604354976851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45968.604354976851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45968.604354976851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45968.604354976851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45968.604354976851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45968.604354976851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45968.604354976851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45968.604354976851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45968.604354976851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45968.604354976851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45968.604354976851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45968.604354976851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45968.604354976851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45968.604354976851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45968.604354976851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45968.604354976851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45968.604354976851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45968.604354976851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45968.604354976851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45968.604354976851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45968.604354976851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45968.604354976851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45968.604354976851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45968.604354976851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45968.604354976851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45968.604354976851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45968.604354976851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45968.604354976851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45968.604354976851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45968.604354976851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45968.604354976851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45968.604354976851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45968.604354976851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45968.604354976851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45968.604354976851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45968.604354976851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45968.604354976851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45968.604354976851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45968.604354976851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45968.604354976851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45968.604354976851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45968.604354976851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45968.604354976851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45968.604354976851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45968.604354976851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45968.604354976851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45968.604354976851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45968.604354976851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45968.604354976851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45968.604354976851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45968.604354976851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45968.604354976851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45968.604354976851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45968.604354976851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45968.604354976851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45968.604354976851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45968.604354976851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45968.604354976851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45968.604354976851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45968.604354976851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45968.604354976851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45968.604354976851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45968.604354976851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45968.604354976851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45968.604354976851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45968.604354976851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45968.604354976851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45968.604354976851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45968.604354976851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45968.604354976851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45968.604354976851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45968.604354976851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45968.604354976851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45968.604354976851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45968.604354976851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45968.604354976851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45968.604354976851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45968.604354976851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45968.604354976851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45968.604354976851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45968.604354976851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45968.604354976851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45968.604354976851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45968.604354976851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45968.604354976851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45968.604354976851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45968.604354976851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45968.604354976851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45968.604354976851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45968.604354976851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45968.604354976851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45968.604354976851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45968.604354976851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45968.604354976851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45968.604354976851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45968.604354976851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45968.604354976851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45968.604354976851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45968.604354976851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45968.604354976851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45968.604354976851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45968.604354976851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45968.604354976851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45968.604354976851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45968.604354976851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45968.604354976851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45968.604354976851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45968.604354976851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45968.604354976851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45968.604354976851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45968.604354976851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45968.604354976851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45968.604354976851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45968.604354976851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45968.604354976851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45968.604354976851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45968.604354976851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45968.604354976851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45968.604354976851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45968.604354976851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45968.604354976851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45968.604354976851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45968.604354976851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45968.604354976851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45968.604354976851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45968.604354976851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45968.604354976851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45968.604354976851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45968.604354976851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45968.604354976851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45968.604354976851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45968.604354976851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45968.604354976851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45968.604354976851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45968.604354976851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45968.604354976851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45968.604354976851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45968.604354976851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45968.604354976851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45968.604354976851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45968.604354976851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45968.604354976851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45968.604354976851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45968.604354976851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45968.604354976851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45968.604354976851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45968.604354976851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45968.604354976851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45968.604354976851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45968.604354976851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45968.604354976851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45968.604354976851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45968.604354976851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45968.604354976851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45968.604354976851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45968.604354976851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45968.604354976851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45968.604354976851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45968.604354976851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45968.604354976851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45968.604354976851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45968.604354976851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45968.604354976851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45968.604354976851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45968.604354976851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45968.604354976851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45968.604354976851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45968.604354976851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45968.604354976851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45968.604354976851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45968.604354976851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45968.604354976851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45968.604354976851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45968.604354976851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45968.604354976851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45968.604354976851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45968.604354976851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45968.604354976851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45968.604354976851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45968.604354976851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45968.604354976851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45968.604354976851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45968.604354976851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45968.604354976851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45968.604354976851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45968.604354976851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45968.604354976851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45968.604354976851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45968.604354976851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45968.604354976851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45968.604354976851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45968.604354976851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45968.604354976851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45968.604354976851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45968.604354976851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45968.604354976851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45968.604354976851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45968.604354976851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45968.604354976851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45968.604354976851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45968.604354976851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45968.604354976851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45968.604354976851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45968.604354976851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45968.604354976851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45968.604354976851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45968.604354976851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45968.604354976851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45968.604354976851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45968.604354976851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45968.604354976851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45968.604354976851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45968.604354976851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45968.604354976851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45968.604354976851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45968.604354976851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45968.604354976851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45968.604354976851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45968.604354976851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45968.604354976851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45968.604354976851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45968.604354976851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45968.604354976851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45968.604354976851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45968.604354976851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45968.604354976851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45968.604354976851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45968.604354976851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45968.604354976851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45968.604354976851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45968.604354976851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45968.604354976851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45968.604354976851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45968.604354976851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45968.604354976851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45968.604354976851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45968.604354976851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45968.604354976851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45968.604354976851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45968.604354976851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45968.604354976851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45968.604354976851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45968.604354976851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45968.604354976851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45968.604354976851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45968.604354976851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45968.604354976851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45968.604354976851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45968.604354976851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45968.604354976851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45968.604354976851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45968.604354976851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45968.604354976851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45968.604354976851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45968.604354976851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45968.604354976851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45968.604354976851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45968.604354976851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45968.604354976851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45968.604354976851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45968.604354976851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45968.604354976851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45968.604354976851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45968.604354976851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45968.604354976851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45968.604354976851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45968.604354976851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45968.604354976851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45968.604354976851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45968.604354976851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45968.604354976851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45968.604354976851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45968.604354976851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45968.604354976851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45968.604354976851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45968.604354976851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45968.604354976851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45968.604354976851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45968.604354976851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45968.604354976851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45968.604354976851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45968.604354976851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45968.604354976851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45968.604354976851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45968.604354976851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45968.604354976851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45968.604354976851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45968.604354976851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45968.604354976851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45968.604354976851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45968.604354976851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45968.604354976851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45968.604354976851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45968.604354976851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45968.604354976851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45968.604354976851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45968.604354976851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45968.604354976851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45968.604354976851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45968.604354976851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45968.604354976851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45968.604354976851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45968.604354976851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45968.604354976851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45968.604354976851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45968.604354976851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45968.604354976851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45968.604354976851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45968.604354976851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45968.604354976851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45968.604354976851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45968.604354976851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45968.604354976851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45968.604354976851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45968.604354976851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45968.604354976851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45968.604354976851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45968.604354976851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45968.604354976851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45968.604354976851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45968.604354976851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45968.604354976851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45968.604354976851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45968.604354976851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45968.604354976851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45968.604354976851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45968.604354976851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45968.604354976851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45968.604354976851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45968.604354976851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45968.604354976851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45968.604354976851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45968.604354976851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45968.604354976851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45968.604354976851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45968.604354976851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45968.604354976851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45968.604354976851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45968.604354976851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45968.604354976851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45968.604354976851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45968.604354976851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45968.604354976851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45968.604354976851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45968.604354976851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45968.604354976851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45968.604354976851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45968.604354976851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45968.604354976851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45968.604354976851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45968.604354976851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45968.604354976851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45968.604354976851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45968.604354976851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45968.604354976851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45968.604354976851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45968.604354976851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45968.604354976851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45968.604354976851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45968.604354976851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45968.604354976851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45968.604354976851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45968.604354976851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45968.604354976851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45968.604354976851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45968.604354976851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45968.604354976851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45968.604354976851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45968.604354976851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45968.604354976851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45968.604354976851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45968.604354976851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45968.604354976851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45968.604354976851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45968.604354976851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45968.604354976851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45968.604354976851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45968.604354976851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45968.604354976851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45968.604354976851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45968.604354976851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45968.604354976851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45968.604354976851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45968.604354976851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45968.604354976851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45968.604354976851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45968.604354976851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45968.604354976851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45968.604354976851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45968.604354976851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45968.604354976851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45968.604354976851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45968.604354976851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45968.604354976851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45968.604354976851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45968.604354976851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45968.604354976851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45968.604354976851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45968.604354976851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45968.604354976851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45968.604354976851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45968.604354976851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45968.604354976851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45968.604354976851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45968.604354976851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45968.604354976851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45968.604354976851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45968.604354976851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45968.604354976851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45968.604354976851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45968.604354976851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45968.604354976851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45968.604354976851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45968.604354976851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45968.604354976851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45968.604354976851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45968.604354976851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45968.604354976851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45968.604354976851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45968.604354976851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45968.604354976851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45968.604354976851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45968.604354976851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45968.604354976851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45968.604354976851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45968.604354976851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45968.604354976851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45968.604354976851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45968.604354976851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45968.604354976851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45968.604354976851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45968.604354976851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45968.604354976851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45968.604354976851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45968.604354976851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45968.604354976851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45968.604354976851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45968.604354976851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45968.604354976851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45968.604354976851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45968.604354976851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45968.604354976851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45968.604354976851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45968.604354976851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45968.604354976851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45968.604354976851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45968.604354976851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45968.604354976851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45968.604354976851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45968.604354976851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45968.604354976851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45968.604354976851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45968.604354976851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45968.604354976851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45968.604354976851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45968.604354976851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45968.604354976851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45968.604354976851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45968.604354976851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45968.604354976851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45968.604354976851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45968.604354976851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45968.604354976851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45968.604354976851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45968.604354976851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45968.604354976851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45968.604354976851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45968.604354976851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45968.604354976851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45968.604354976851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45968.604354976851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45968.604354976851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45968.604354976851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45968.604354976851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45968.604354976851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45968.604354976851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45968.604354976851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45968.604354976851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45968.604354976851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45968.604354976851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45968.604354976851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45968.604354976851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45968.604354976851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45968.604354976851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45968.604354976851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45968.604354976851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45968.604354976851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45968.604354976851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45968.604354976851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45968.604354976851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45968.604354976851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45968.604354976851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45968.604354976851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45968.604354976851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45968.604354976851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45968.604354976851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45968.604354976851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45968.604354976851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45968.604354976851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45968.604354976851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45968.604354976851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45968.604354976851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45968.604354976851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45968.604354976851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45968.604354976851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45968.604354976851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45968.604354976851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45968.604354976851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45968.604354976851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45968.604354976851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45968.604354976851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45968.604354976851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45968.604354976851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45968.604354976851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45968.604354976851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45968.604354976851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45968.604354976851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45968.604354976851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45968.604354976851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45968.604354976851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45968.604354976851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45968.604354976851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45968.604354976851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45968.604354976851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45968.604354976851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45968.604354976851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45968.604354976851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45968.604354976851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45968.604354976851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45968.604354976851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45968.604354976851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45968.604354976851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45968.604354976851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45968.604354976851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45968.604354976851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45968.604354976851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45968.604354976851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45968.604354976851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45968.604354976851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45968.604354976851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45968.604354976851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45968.604354976851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45968.604354976851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45968.604354976851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45968.604354976851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45968.604354976851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45968.604354976851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45968.604354976851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45968.604354976851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45968.604354976851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45968.604354976851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45968.604354976851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45968.604354976851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45968.604354976851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45968.604354976851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45968.604354976851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45968.604354976851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45968.604354976851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45968.604354976851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45968.604354976851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45968.604354976851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45968.604354976851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45968.604354976851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45968.604354976851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45968.604354976851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45968.604354976851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45968.604354976851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45968.604354976851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45968.604354976851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45968.604354976851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45968.604354976851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45968.604354976851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45968.604354976851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45968.604354976851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45968.604354976851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45968.604354976851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45968.604354976851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45968.604354976851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45968.604354976851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45968.604354976851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45968.604354976851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45968.604354976851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45968.604354976851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45968.604354976851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45968.604354976851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45968.604354976851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45968.604354976851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45968.604354976851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45968.604354976851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45968.604354976851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45968.604354976851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45968.604354976851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45968.604354976851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45968.604354976851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45968.604354976851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45968.604354976851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45968.604354976851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45968.604354976851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45968.604354976851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45968.604354976851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45968.604354976851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45968.604354976851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45968.604354976851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45968.604354976851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45968.604354976851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45968.604354976851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45968.604354976851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45968.604354976851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45968.604354976851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45968.604354976851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45968.604354976851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45968.604354976851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45968.604354976851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45968.604354976851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45968.604354976851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45968.604354976851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45968.604354976851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45968.604354976851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45968.604354976851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45968.604354976851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45968.604354976851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45968.604354976851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45968.604354976851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45968.604354976851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45968.604354976851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45968.604354976851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45968.604354976851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45968.604354976851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45968.604354976851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45968.604354976851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45968.604354976851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45968.604354976851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45968.604354976851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45968.604354976851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45968.604354976851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45968.604354976851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45968.604354976851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45968.604354976851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45968.604354976851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45968.604354976851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45968.604354976851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45968.604354976851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45968.604354976851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45968.604354976851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45968.604354976851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45968.604354976851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45968.604354976851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45968.604354976851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45968.604354976851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45968.604354976851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45968.604354976851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45968.604354976851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45968.604354976851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45968.604354976851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45968.604354976851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45968.604354976851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45968.604354976851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45968.604354976851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45968.604354976851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45968.604354976851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45968.604354976851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45968.604354976851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45968.604354976851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45968.604354976851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45968.604354976851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45968.604354976851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45968.604354976851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45968.604354976851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45968.604354976851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45968.604354976851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45968.604354976851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45968.604354976851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45968.604354976851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45968.604354976851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45968.604354976851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45968.604354976851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45968.604354976851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45968.604354976851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45968.604354976851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45968.604354976851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45968.604354976851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45968.604354976851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45968.604354976851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45968.604354976851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45968.604354976851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45968.604354976851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45968.604354976851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45968.604354976851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45968.604354976851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45968.604354976851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45968.604354976851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45968.604354976851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45968.604354976851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45968.604354976851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45968.604354976851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45968.604354976851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45968.604354976851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45968.604354976851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45968.604354976851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45968.604354976851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45968.604354976851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45968.604354976851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45968.604354976851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45968.604354976851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45968.604354976851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45968.604354976851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45968.604354976851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45968.604354976851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45968.604354976851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45968.604354976851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45968.604354976851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45968.604354976851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45968.604354976851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45968.604354976851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45968.604354976851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45968.604354976851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45968.604354976851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45968.604354976851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45968.604354976851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45968.604354976851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45968.604354976851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45968.604354976851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45968.604354976851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45968.604354976851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45968.604354976851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45968.604354976851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45968.604354976851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45968.604354976851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45968.604354976851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45968.604354976851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45968.604354976851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45968.604354976851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45968.604354976851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45968.604354976851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45968.604354976851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45968.604354976851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45968.604354976851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45968.604354976851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45968.604354976851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45968.604354976851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45968.604354976851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45968.604354976851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45968.604354976851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45968.604354976851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45968.604354976851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45968.604354976851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45968.604354976851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45968.604354976851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45968.604354976851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45968.604354976851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45968.604354976851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45968.604354976851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45968.604354976851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45968.604354976851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45968.604354976851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45968.604354976851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45968.604354976851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45968.604354976851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45968.604354976851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45968.604354976851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45968.604354976851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45968.604354976851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45968.604354976851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45968.604354976851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45968.604354976851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45968.604354976851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45968.604354976851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45968.604354976851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45968.604354976851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45968.604354976851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45968.604354976851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45968.604354976851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45968.604354976851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45968.604354976851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45968.604354976851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45968.604354976851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45968.604354976851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45968.604354976851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45968.604354976851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45968.604354976851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45968.604354976851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45968.604354976851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45968.604354976851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45968.604354976851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45968.604354976851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45968.604354976851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45968.604354976851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45968.604354976851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45968.604354976851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45968.604354976851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45968.604354976851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45968.604354976851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45968.604354976851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45968.604354976851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45968.604354976851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45968.604354976851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45968.604354976851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45968.604354976851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45968.604354976851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45968.604354976851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45968.604354976851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45968.604354976851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45968.604354976851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45968.604354976851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45968.604354976851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45968.604354976851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45968.604354976851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45968.604354976851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45968.604354976851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45968.604354976851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45968.604354976851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45968.604354976851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45968.604354976851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45968.604354976851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45968.604354976851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45968.604354976851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45968.604354976851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45968.604354976851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45968.604354976851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45968.604354976851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45968.604354976851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45968.604354976851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45968.604354976851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45968.604354976851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45968.604354976851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45968.604354976851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45968.604354976851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45968.604354976851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45968.604354976851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45968.604354976851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45968.604354976851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45968.604354976851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45968.604354976851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45968.604354976851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45968.604354976851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45968.604354976851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45968.604354976851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45968.604354976851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45968.604354976851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45968.604354976851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45968.604354976851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45968.604354976851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45968.604354976851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45968.604354976851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45968.604354976851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45968.604354976851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45968.604354976851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45968.604354976851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45968.604354976851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45968.604354976851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45968.604354976851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45968.604354976851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45968.604354976851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45968.604354976851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45968.604354976851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45968.604354976851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45968.604354976851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45968.604354976851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45968.604354976851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45968.604354976851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45968.604354976851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45968.604354976851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45968.604354976851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45968.604354976851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45968.604354976851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45968.604354976851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45968.604354976851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45968.604354976851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45968.604354976851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45968.604354976851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45968.604354976851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45968.604354976851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45968.604354976851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45968.604354976851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45968.604354976851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45968.604354976851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45968.604354976851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45968.604354976851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45968.604354976851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45968.604354976851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45968.604354976851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45968.604354976851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45968.604354976851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45968.604354976851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45968.604354976851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45968.604354976851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45968.604354976851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45968.604354976851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45968.604354976851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45968.604354976851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45968.604354976851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45968.604354976851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45968.604354976851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45968.604354976851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45968.604354976851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45968.604354976851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45968.604354976851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45968.604354976851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45968.604354976851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45968.604354976851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45968.604354976851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45968.604354976851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45968.604354976851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45968.604354976851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45968.604354976851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45968.604354976851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45968.604354976851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45968.604354976851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45968.604354976851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45968.604354976851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45968.604354976851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45968.604354976851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45968.604354976851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45968.604354976851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45968.604354976851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45968.604354976851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45968.604354976851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45968.604354976851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45968.604354976851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45968.604354976851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45968.604354976851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45968.604354976851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45968.604354976851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45968.604354976851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45968.604354976851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45968.604354976851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45968.604354976851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45968.604354976851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45968.604354976851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45968.604354976851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45968.604354976851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45968.604354976851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45968.604354976851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45968.604354976851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45968.604354976851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45968.604354976851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45968.604354976851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45968.604354976851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45968.604354976851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45968.604354976851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45968.604354976851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45968.604354976851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45968.604354976851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45968.604354976851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45968.604354976851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45968.604354976851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45968.604354976851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45968.604354976851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45968.604354976851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45968.604354976851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45968.604354976851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45968.604354976851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45968.604354976851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45968.604354976851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45968.604354976851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45968.604354976851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45968.604354976851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45968.604354976851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45968.604354976851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45968.604354976851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45968.604354976851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45968.604354976851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45968.604354976851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45968.604354976851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45968.604354976851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45968.604354976851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45968.604354976851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45968.604354976851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45968.604354976851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45968.604354976851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45968.604354976851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45968.604354976851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45968.604354976851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45968.604354976851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45968.604354976851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45968.604354976851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45968.604354976851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45968.604354976851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45968.604354976851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45968.604354976851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45968.604354976851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45968.604354976851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45968.604354976851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45968.604354976851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45968.604354976851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45968.604354976851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45968.604354976851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45968.604354976851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45968.604354976851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45968.604354976851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45968.604354976851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45968.604354976851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45968.604354976851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45968.604354976851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45968.604354976851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45968.604354976851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45968.604354976851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45968.604354976851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45968.604354976851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45968.604354976851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45968.604354976851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45968.604354976851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45968.604354976851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45968.604354976851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45968.604354976851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45968.604354976851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45968.604354976851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45968.604354976851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45968.604354976851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45968.604354976851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45968.604354976851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45968.604354976851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45968.604354976851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45968.604354976851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45968.604354976851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45968.604354976851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45968.604354976851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45968.604354976851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45968.604354976851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45968.604354976851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45968.604354976851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45968.604354976851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45968.604354976851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45968.604354976851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45968.604354976851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45968.604354976851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45968.604354976851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45968.604354976851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45968.604354976851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45968.604354976851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45968.604354976851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265.12363738425483</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45968.604354976851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45968.604354976851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45968.604354976851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45968.604354976851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45968.604354976851</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45968.604354976851</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45968.604354976851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45968.604354976851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45968.604354976851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45968.604354976851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45968.604354976851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45968.604354976851</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45968.604354629628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45968.604354629628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45968.604354629628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45968.604354629628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45968.604354629628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45968.604354629628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45968.604354629628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45968.604354629628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45968.604354629628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45968.604354629628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45968.604354629628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45968.604354629628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45968.604354629628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45968.604354629628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45968.604354629628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45968.604354629628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45968.604354629628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45968.604354629628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45968.604354629628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45968.604354629628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45968.604354629628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45968.604354629628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45968.604354629628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45968.604354629628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45968.604354629628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45968.604354629628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45968.604354629628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45968.604354629628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45968.604354629628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45968.604354629628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45968.604354629628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45968.604354629628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45968.604354629628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45968.604354629628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45968.604354629628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45968.604354629628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45968.604354629628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45968.604354629628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45968.604354629628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45968.604354629628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45968.604354629628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45968.604354629628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45968.604354629628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45968.604354629628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45968.604354629628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45968.604354629628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45968.604354629628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45968.604354629628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45968.604354629628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45968.604354629628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45968.604354629628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45968.604354629628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45968.604354629628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45968.604354629628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45968.604354629628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45968.604354629628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45968.604354629628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45968.604354629628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45968.604354629628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45968.604354629628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45968.604354629628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45968.604354629628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45968.604354629628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45968.604354629628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45968.604354629628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45968.604354629628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45968.604354629628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45968.604354629628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45968.604354629628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45968.604354629628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45968.604354629628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45968.604354629628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45968.604354629628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45968.604354629628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45968.604354629628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45968.604354629628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45968.604354629628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45968.604354629628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45968.604354629628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45968.604354629628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45968.604354629628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45968.604354629628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45968.604354629628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45968.604354629628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45968.604354629628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45968.604354629628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45968.604354629628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45968.604354629628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45968.604354629628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45968.604354629628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45968.604354629628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45968.604354629628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45968.604354629628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45968.604354629628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45968.604354629628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45968.604354629628</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76.772294444439467</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42.415477662034391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19.943243865738623</v>
      </c>
      <c r="H4" s="132">
        <v>45948.661111111112</v>
      </c>
      <c r="I4" s="131" t="str">
        <f>IFERROR(VLOOKUP(D4,DB!A:F,6,0),"")</f>
        <v>SCECO</v>
      </c>
      <c r="J4" s="131" t="str">
        <f>IFERROR(VLOOKUP(D4,DB!A:G,7,0),"")</f>
        <v>Dead</v>
      </c>
      <c r="K4" s="131" t="s">
        <v>39116</v>
      </c>
      <c r="L4" s="131" t="str">
        <f>IFERROR(VLOOKUP(D4,DB!A:I,9,0),"")</f>
        <v>Latis</v>
      </c>
    </row>
    <row r="5" spans="1:13" ht="15">
      <c r="A5" s="131" t="s">
        <v>39117</v>
      </c>
      <c r="B5" s="131" t="str">
        <f>IFERROR(VLOOKUP(D5,DB!A:K,11,0),"")</f>
        <v>R5</v>
      </c>
      <c r="C5" s="131">
        <v>4</v>
      </c>
      <c r="D5" s="131" t="s">
        <v>38925</v>
      </c>
      <c r="E5" s="131" t="s">
        <v>39118</v>
      </c>
      <c r="F5" s="132">
        <v>45968.576666666668</v>
      </c>
      <c r="G5" s="133">
        <f ca="1">IFERROR(NOW()-F5,"")</f>
        <v>2.7688310183293652E-2</v>
      </c>
      <c r="H5" s="132">
        <v>45968.563703703701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45968.604354976851</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45968.604354976851</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45968.604354976851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45968.604354976851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45968.604354976851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45968.604354976851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45968.604354976851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45968.604354976851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45968.604354976851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45968.604354976851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45968.604354976851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45968.604354976851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45968.604354976851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45968.604354976851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45968.604354976851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45968.604354976851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45968.604354976851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45968.604354976851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45968.604354976851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45968.604354976851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45968.604354976851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45968.604354976851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45968.604354976851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45968.604354976851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45968.604354976851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45968.604354976851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45968.604354976851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45968.604354976851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45968.604354976851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45968.604354976851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45968.604354976851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45968.604354976851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45968.604354976851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45968.604354976851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45968.604354976851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45968.604354976851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45968.604354976851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45968.604354976851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45968.604354976851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45968.604354976851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45968.604354976851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45968.604354976851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45968.604354976851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45968.604354976851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45968.604354976851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45968.604354976851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45968.604354976851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45968.604354976851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45968.604354976851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45968.604354976851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45968.604354976851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45968.604354976851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45968.604354976851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45968.604354976851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45968.604354976851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45968.604354976851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45968.604354976851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45968.604354976851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45968.604354976851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45968.604354976851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45968.604354976851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45968.604354976851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45968.604354976851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45968.604354976851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45968.604354976851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45968.604354976851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45968.604354976851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45968.604354976851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45968.604354976851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45968.604354976851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45968.604354976851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45968.604354976851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45968.604354976851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45968.604354976851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45968.604354976851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45968.604354976851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45968.604354976851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45968.604354976851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45968.604354976851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45968.604354976851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45968.604354976851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45968.604354976851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45968.604354976851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45968.604354976851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45968.604354976851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45968.604354976851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45968.604354976851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45968.604354976851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45968.604354976851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45968.604354976851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45968.604354976851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45968.604354976851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45968.604354976851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45968.604354976851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45968.604354976851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45968.604354976851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45968.604354976851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45968.604354976851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45968.604354976851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45968.604354976851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45968.604354976851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45968.604354976851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45968.604354976851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45968.604354976851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45968.604354976851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45968.604354976851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45968.604354976851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45968.604354976851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45968.604354976851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45968.604354976851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45968.604354976851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45968.604354976851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45968.604354976851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45968.604354976851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45968.604354976851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45968.604354976851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45968.604354976851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45968.604354976851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45968.604354976851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45968.604354976851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45968.604354976851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45968.604354976851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45968.604354976851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45968.604354976851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45968.604354976851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45968.604354976851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45968.604354976851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45968.604354976851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45968.604354976851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45968.604354976851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45968.604354976851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45968.604354976851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45968.604354976851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45968.604354976851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45968.604354976851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45968.604354976851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45968.604354976851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45968.604354976851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45968.604354976851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45968.604354976851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45968.604354976851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45968.604354976851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45968.604354976851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45968.604354976851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45968.604354976851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45968.604354976851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45968.604354976851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45968.604354976851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45968.604354976851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45968.604354976851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45968.604354976851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45968.604354976851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45968.604354976851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45968.604354976851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45968.604354976851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45968.604354976851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45968.604354976851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45968.604354976851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45968.604354976851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45968.604354976851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45968.604354976851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45968.604354976851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45968.604354976851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45968.604354976851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45968.604354976851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45968.604354976851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45968.604354976851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45968.604354976851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45968.604354976851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45968.604354976851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45968.604354976851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45968.604354976851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45968.604354976851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45968.604354976851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45968.604354976851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45968.604354976851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45968.604354976851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45968.604354976851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45968.604354976851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45968.604354976851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45968.604354976851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45968.604354976851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45968.604354976851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45968.604354976851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45968.604354976851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45968.604354976851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45968.604354976851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45968.604354976851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45968.604354976851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45968.604354976851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45968.604354976851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45968.604354976851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45968.604354976851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45968.604354976851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45968.604354976851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45968.604354976851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45968.604354976851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45968.604354976851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45968.604354976851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45968.604354976851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45968.604354976851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45968.604354976851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45968.604354976851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45968.604354976851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45968.604354976851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45968.604354976851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45968.604354976851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45968.604354976851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45968.604354976851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45968.604354976851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45968.604354976851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45968.604354976851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45968.604354976851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45968.604354976851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45968.604354976851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45968.604354976851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45968.604354976851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45968.604354976851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45968.604354976851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45968.604354976851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45968.604354976851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45968.604354976851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45968.604354976851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45968.604354976851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45968.604354976851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45968.604354976851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45968.604354976851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45968.604354976851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45968.604354976851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45968.604354976851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45968.604354976851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45968.604354976851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45968.604354976851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45968.604354976851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45968.604354976851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45968.604354976851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45968.604354976851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45968.604354976851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45968.604354976851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45968.604354976851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45968.604354976851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45968.604354976851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45968.604354976851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45968.604354976851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45968.604354976851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45968.604354976851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45968.604354976851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45968.604354976851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45968.604354976851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45968.604354976851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45968.604354976851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45968.604354976851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45968.604354976851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45968.604354976851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45968.604354976851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45968.604354976851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45968.604354976851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45968.604354976851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45968.604354976851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45968.604354976851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45968.604354976851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45968.604354976851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45968.604354976851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45968.604354976851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45968.604354976851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45968.604354976851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45968.604354976851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45968.604354976851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45968.604354976851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45968.604354976851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45968.604354976851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45968.604354976851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45968.604354976851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45968.604354976851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45968.604354976851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45968.604354976851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45968.604354976851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45968.604354976851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45968.604354976851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45968.604354976851</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45968.604354976851</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45968.604354629628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45968.604354629628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45968.604354629628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45968.604354629628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45968.604354629628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45968.604354629628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45968.604354629628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45968.604354629628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45968.604354629628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45968.604354629628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45968.604354629628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45968.604354629628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45968.604354629628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45968.604354629628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45968.604354629628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45968.604354629628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45968.604354629628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45968.604354629628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45968.604354629628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45968.604354629628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2025-11-07T11:32:18Z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