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34" documentId="120_S{2AC9BD13-BADA-5192-A53E-5A8FF88502F6}" xr6:coauthVersionLast="47" xr6:coauthVersionMax="47" xr10:uidLastSave="{80B7F042-49FC-4D78-89F1-9EB0E6B0315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<sst xmlns="http://schemas.openxmlformats.org/spreadsheetml/2006/main" count="180305" uniqueCount="39136">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</sst>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313.75363495370402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45976.70206087963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45976.70206087963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45976.70206087963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45976.70206087963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45976.70206087963</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45976.70206087963</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45976.70206087963</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45976.70206087963</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45976.70206087963</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45976.70206087963</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45976.70206087963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45976.70206087963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45976.70206087963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45976.70206087963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45976.70206087963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45976.70206087963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45976.70206087963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45976.70206087963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45976.70206087963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45976.70206087963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45976.70206087963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45976.70206087963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45976.70206087963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45976.70206087963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45976.70206087963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45976.70206087963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45976.70206087963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45976.70206087963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45976.70206087963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45976.70206087963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45976.70206087963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45976.70206087963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45976.70206087963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45976.70206087963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45976.70206087963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45976.70206087963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45976.70206087963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45976.70206087963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45976.70206087963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45976.70206087963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45976.70206087963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45976.70206087963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45976.70206087963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45976.70206087963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45976.70206087963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45976.70206087963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45976.70206087963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45976.70206087963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45976.70206087963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45976.70206087963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45976.70206087963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45976.70206087963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45976.70206087963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45976.70206087963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45976.70206087963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45976.70206087963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45976.70206087963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45976.70206087963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45976.70206087963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45976.70206087963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45976.70206087963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45976.70206087963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45976.70206087963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45976.70206087963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45976.70206087963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45976.70206087963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45976.70206087963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45976.70206087963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45976.70206087963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45976.70206087963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45976.70206087963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45976.70206087963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45976.70206087963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45976.70206087963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45976.70206087963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45976.70206087963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45976.70206087963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45976.70206087963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45976.70206087963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45976.70206087963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45976.70206087963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45976.70206087963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45976.70206087963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45976.70206087963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45976.70206087963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45976.70206087963</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151.70222291666869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0.26571828703890787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45976.70206087963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45976.70206087963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45976.70206087963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45976.70206087963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45976.70206087963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45976.70206087963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45976.70206087963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45976.70206087963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45976.70206087963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45976.70206087963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45976.70206087963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45976.70206087963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45976.70206087963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45976.70206087963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45976.70206087963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45976.70206087963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45976.70206087963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45976.70206087963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45976.70206087963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45976.70206087963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45976.70206087963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45976.70206087963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45976.70206087963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45976.70206087963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45976.70206087963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45976.70206087963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45976.70206087963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45976.70206087963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45976.70206087963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45976.70206087963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45976.70206087963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45976.70206087963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45976.70206087963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45976.70206087963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45976.70206087963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45976.70206087963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45976.70206087963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45976.70206087963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45976.70206087963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45976.70206087963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45976.70206087963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45976.70206087963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45976.70206087963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45976.70206087963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45976.70206087963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45976.70206087963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45976.70206087963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45976.70206087963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45976.70206087963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45976.70206087963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45976.70206087963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45976.70206087963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45976.70206087963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45976.70206087963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45976.70206087963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45976.70206087963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45976.70206087963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45976.70206087963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45976.70206087963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45976.70206087963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45976.70206087963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45976.70206087963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45976.70206087963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45976.70206087963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45976.70206087963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45976.70206087963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45976.70206087963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45976.70206087963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45976.70206087963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45976.70206087963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45976.70206087963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45976.70206087963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45976.70206087963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45976.70206087963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45976.70206087963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45976.70206087963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45976.70206087963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45976.70206087963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45976.70206087963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45976.70206087963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45976.70206087963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45976.70206087963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45976.70206087963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45976.70206087963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45976.70206087963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45976.70206087963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45976.70206087963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45976.70206087963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45976.70206087963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45976.70206087963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45976.70206087963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45976.70206087963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45976.70206087963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45976.70206087963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45976.70206087963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45976.70206087963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45976.70206087963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45976.70206087963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45976.70206087963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45976.70206087963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45976.70206087963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45976.70206087963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45976.70206087963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45976.70206087963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45976.70206087963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45976.70206087963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45976.70206087963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45976.70206087963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45976.70206087963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45976.70206087963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45976.70206087963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45976.70206087963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45976.70206087963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45976.70206087963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45976.70206087963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45976.70206087963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45976.70206087963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45976.70206087963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45976.70206087963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45976.70206087963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45976.70206087963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45976.70206087963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45976.70206087963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45976.70206087963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45976.70206087963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45976.70206087963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45976.70206087963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45976.70206087963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45976.70206087963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45976.70206087963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45976.70206087963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45976.70206087963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45976.70206087963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45976.70206087963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45976.70206087963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45976.70206087963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45976.70206087963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45976.70206087963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45976.70206087963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45976.70206087963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45976.70206087963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45976.70206087963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45976.70206087963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45976.70206087963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45976.70206087963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45976.70206087963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45976.70206087963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45976.70206087963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45976.70206087963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45976.70206087963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45976.70206087963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45976.70206087963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45976.70206087963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45976.70206087963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45976.70206087963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45976.70206087963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45976.70206087963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45976.70206087963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45976.70206087963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45976.70206087963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45976.70206087963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45976.70206087963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45976.70206087963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45976.70206087963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45976.70206087963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45976.70206087963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45976.70206087963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45976.70206087963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45976.70206087963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45976.70206087963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45976.70206087963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45976.70206087963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45976.70206087963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45976.70206087963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45976.70206087963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45976.70206087963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45976.70206087963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45976.70206087963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45976.70206087963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45976.70206087963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45976.70206087963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45976.70206087963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45976.70206087963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45976.70206087963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45976.70206087963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45976.70206087963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45976.70206087963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45976.70206087963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45976.70206087963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45976.70206087963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45976.70206087963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45976.70206087963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45976.70206087963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45976.70206087963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45976.70206087963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45976.70206087963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45976.70206087963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45976.70206087963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45976.70206087963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45976.70206087963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45976.70206087963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45976.70206087963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45976.70206087963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45976.70206087963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45976.70206087963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45976.70206087963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45976.70206087963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45976.70206087963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45976.70206087963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45976.70206087963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45976.70206087963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45976.70206087963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45976.70206087963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45976.70206087963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45976.70206087963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45976.70206087963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45976.70206087963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45976.70206087963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45976.70206087963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45976.70206087963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45976.70206087963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45976.70206087963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45976.70206087963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45976.70206087963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45976.70206087963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45976.70206087963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45976.70206087963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45976.70206087963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45976.70206087963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45976.70206087963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45976.70206087963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45976.70206087963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45976.70206087963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45976.70206087963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45976.70206087963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45976.70206087963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45976.70206087963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45976.70206087963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45976.70206087963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45976.70206087963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45976.70206087963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45976.70206087963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45976.70206087963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45976.70206087963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45976.70206087963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45976.70206087963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45976.70206087963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45976.70206087963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45976.70206087963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45976.70206087963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45976.70206087963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45976.70206087963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45976.70206087963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45976.70206087963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45976.70206087963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45976.70206087963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45976.70206087963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45976.70206087963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45976.70206087963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45976.70206087963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45976.70206087963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45976.70206087963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45976.70206087963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45976.70206087963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45976.70206087963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45976.70206087963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45976.70206087963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45976.70206087963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45976.70206087963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45976.70206087963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45976.70206087963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45976.70206087963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45976.70206087963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45976.70206087963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45976.70206087963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45976.70206087963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45976.70206087963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45976.70206087963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45976.70206087963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45976.70206087963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45976.70206087963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45976.70206087963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45976.70206087963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45976.70206087963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45976.70206087963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45976.70206087963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45976.70206087963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45976.70206087963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45976.70206087963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45976.70206087963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45976.70206087963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45976.70206087963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45976.70206087963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45976.70206087963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45976.70206087963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45976.70206087963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45976.70206087963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45976.70206087963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45976.70206087963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45976.70206087963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45976.70206087963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45976.70206087963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45976.70206087963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45976.70206087963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45976.70206087963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45976.70206087963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45976.70206087963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45976.70206087963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45976.70206087963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45976.70206087963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45976.70206087963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45976.70206087963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45976.70206087963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45976.70206087963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45976.70206087963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45976.70206087963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45976.70206087963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45976.70206087963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45976.70206087963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45976.70206087963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45976.70206087963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45976.70206087963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45976.70206087963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45976.70206087963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45976.70206087963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45976.70206087963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45976.70206087963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45976.70206087963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45976.70206087963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45976.70206087963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45976.70206087963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45976.70206087963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45976.70206087963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45976.70206087963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45976.70206087963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45976.70206087963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45976.70206087963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45976.70206087963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45976.70206087963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45976.70206087963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45976.70206087963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45976.70206087963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45976.70206087963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45976.70206087963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45976.70206087963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45976.70206087963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45976.70206087963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45976.70206087963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45976.70206087963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45976.70206087963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45976.70206087963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45976.70206087963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45976.70206087963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45976.70206087963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45976.70206087963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45976.70206087963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45976.70206087963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45976.70206087963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45976.70206087963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45976.70206087963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45976.70206087963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45976.70206087963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45976.70206087963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45976.70206087963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45976.70206087963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45976.70206087963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45976.70206087963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45976.70206087963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45976.70206087963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45976.70206087963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45976.70206087963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45976.70206087963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45976.70206087963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45976.70206087963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45976.70206087963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45976.70206087963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45976.70206087963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45976.70206087963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45976.70206087963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45976.70206087963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45976.70206087963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45976.70206087963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45976.70206087963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45976.70206087963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45976.70206087963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45976.70206087963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45976.70206087963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45976.70206087963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45976.70206087963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45976.70206087963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45976.70206087963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45976.70206087963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45976.70206087963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45976.70206087963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45976.70206087963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45976.70206087963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45976.70206087963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45976.70206087963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45976.70206087963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45976.70206087963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45976.70206087963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45976.70206087963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45976.70206087963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45976.70206087963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45976.70206087963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45976.70206087963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45976.70206087963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45976.70206087963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45976.70206087963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45976.70206087963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45976.70206087963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45976.70206087963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45976.70206087963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45976.70206087963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45976.70206087963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45976.70206087963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45976.70206087963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45976.70206087963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45976.70206087963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45976.70206087963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45976.70206087963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45976.70206087963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45976.70206087963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45976.70206087963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45976.70206087963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45976.70206087963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45976.70206087963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45976.70206087963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45976.70206087963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45976.70206087963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45976.70206087963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45976.70206087963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45976.70206087963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45976.70206087963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45976.70206087963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45976.70206087963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45976.70206087963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45976.70206087963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45976.70206087963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45976.70206087963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45976.70206087963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45976.70206087963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45976.70206087963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45976.70206087963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45976.70206087963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45976.70206087963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45976.70206087963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45976.70206087963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45976.70206087963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45976.70206087963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45976.70206087963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45976.70206087963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45976.70206087963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45976.70206087963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45976.70206087963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45976.70206087963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45976.70206087963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45976.70206087963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45976.70206087963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45976.70206087963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45976.70206087963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45976.70206087963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45976.70206087963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45976.70206087963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45976.70206087963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45976.70206087963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45976.70206087963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45976.70206087963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45976.70206087963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45976.70206087963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45976.70206087963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45976.70206087963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45976.70206087963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45976.70206087963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45976.70206087963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45976.70206087963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45976.70206087963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45976.70206087963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45976.70206087963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45976.70206087963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45976.70206087963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45976.70206087963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45976.70206087963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45976.70206087963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45976.70206087963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45976.70206087963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45976.70206087963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45976.70206087963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45976.70206087963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45976.70206087963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45976.70206087963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45976.70206087963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45976.70206087963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45976.702061111115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45976.702061111115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45976.702061111115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45976.702061111115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45976.702061111115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45976.702061111115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45976.702061111115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45976.702061111115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45976.702061111115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45976.702061111115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45976.702061111115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45976.702061111115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45976.702061111115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45976.702061111115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45976.702061111115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45976.702061111115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45976.702061111115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45976.702061111115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45976.702061111115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45976.702061111115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45976.702061111115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45976.702061111115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45976.702061111115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45976.702061111115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45976.702061111115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45976.702061111115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45976.702061111115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45976.702061111115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45976.702061111115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45976.702061111115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45976.702061111115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45976.702061111115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45976.702061111115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45976.702061111115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45976.702061111115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45976.702061111115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45976.702061111115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45976.702061111115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45976.702061111115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45976.702061111115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45976.702061111115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45976.702061111115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45976.702061111115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45976.702061111115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45976.702061111115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45976.702061111115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45976.702061111115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45976.702061111115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45976.702061111115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45976.702061111115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45976.702061111115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45976.702061111115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45976.702061111115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45976.702061111115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45976.702061111115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45976.702061111115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45976.702061111115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45976.702061111115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45976.702061111115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45976.702061111115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45976.702061111115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45976.702061111115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45976.702061111115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45976.702061111115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45976.702061111115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45976.702061111115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45976.702061111115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45976.702061111115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45976.702061111115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45976.702061111115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45976.702061111115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45976.702061111115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45976.702061111115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45976.702061111115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45976.702061111115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45976.702061111115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45976.702061111115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45976.702061111115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45976.702061111115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45976.702061111115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45976.702061111115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45976.702061111115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45976.702061111115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45976.702061111115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45976.702061111115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45976.702061111115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45976.702061111115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45976.702061111115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45976.702061111115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45976.702061111115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45976.702061111115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45976.702061111115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45976.702061111115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45976.702061111115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45976.702061111115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45976.702061111115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45976.702061111115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45976.702061111115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45976.702061111115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45976.702061111115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45976.702061111115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45976.702061111115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45976.702061111115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45976.702061111115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45976.702061111115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45976.702061111115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45976.702061111115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45976.702061111115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45976.702061111115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45976.702061111115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45976.702061111115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45976.702061111115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45976.702061111115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45976.702061111115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45976.702061111115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45976.702061111115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45976.702061111115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45976.702061111115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45976.702061111115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45976.702061111115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45976.702061111115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45976.702061111115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45976.702061111115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45976.702061111115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45976.702061111115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45976.702061111115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45976.702061111115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45976.702061111115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45976.702061111115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45976.702061111115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45976.702061111115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45976.702061111115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45976.702061111115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45976.702061111115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45976.702061111115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45976.702061111115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45976.702061111115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45976.702061111115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45976.702061111115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45976.702061111115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45976.702061111115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45976.702061111115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45976.702061111115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45976.702061111115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45976.702061111115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45976.702061111115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45976.702061111115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45976.702061111115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45976.702061111115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45976.702061111115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45976.702061111115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45976.702061111115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45976.702061111115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45976.702061111115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45976.702061111115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45976.702061111115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45976.702061111115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45976.702061111115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45976.702061111115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45976.702061111115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45976.702061111115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45976.702061111115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45976.702061111115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45976.702061111115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45976.702061111115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45976.702061111115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45976.702061111115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45976.702061111115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45976.702061111115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45976.702061111115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45976.702061111115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45976.702061111115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45976.702061111115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45976.702061111115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45976.702061111115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45976.702061111115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45976.702061111115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45976.702061111115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45976.702061111115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45976.702061111115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45976.702061111115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45976.702061111115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45976.702061111115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45976.702061111115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45976.702061111115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45976.702061111115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45976.702061111115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45976.702061111115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45976.702061111115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45976.702061111115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45976.702061111115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45976.702061111115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45976.702061111115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45976.702061111115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45976.702061111115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45976.702061111115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45976.702061111115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45976.702061111115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45976.702061111115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45976.702061111115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45976.702061111115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45976.702061111115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45976.702061111115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45976.702061111115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45976.702061111115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45976.702061111115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45976.702061111115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45976.702061111115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45976.702061111115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45976.702061111115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45976.702061111115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45976.702061111115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45976.702061111115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45976.702061111115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45976.702061111115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45976.702061111115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45976.702061111115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45976.702061111115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45976.702061111115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45976.702061111115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45976.702061111115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45976.702061111115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45976.702061111115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45976.702061111115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45976.702061111115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45976.702061111115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45976.702061111115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45976.702061111115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45976.702061111115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45976.702061111115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45976.702061111115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45976.702061111115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45976.702061111115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45976.702061111115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45976.702061111115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45976.702061111115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45976.702061111115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45976.702061111115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45976.702061111115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45976.702061111115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45976.702061111115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45976.702061111115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45976.702061111115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45976.702061111115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45976.702061111115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45976.702061111115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45976.702061111115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45976.702061111115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45976.702061111115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45976.702061111115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45976.702061111115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45976.702061111115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45976.702061111115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45976.702061111115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45976.702061111115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45976.702061111115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45976.702061111115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45976.702061111115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45976.702061111115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45976.702061111115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45976.702061111115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45976.702061111115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45976.702061111115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45976.702061111115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45976.702061111115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45976.702061111115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45976.702061111115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45976.702061111115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45976.702061111115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45976.702061111115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45976.702061111115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45976.702061111115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45976.702061111115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45976.702061111115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45976.702061111115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45976.702061111115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45976.702061111115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45976.702061111115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45976.702061111115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45976.702061111115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45976.702061111115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45976.702061111115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45976.702061111115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45976.702061111115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45976.702061111115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45976.702061111115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45976.702061111115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45976.702061111115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45976.702061111115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45976.702061111115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45976.702061111115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45976.702061111115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45976.702061111115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45976.702061111115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45976.702061111115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45976.702061111115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45976.702061111115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45976.702061111115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45976.702061111115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45976.702061111115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45976.702061111115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45976.702061111115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45976.702061111115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45976.702061111115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45976.702061111115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45976.702061111115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45976.702061111115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45976.702061111115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45976.702061111115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45976.702061111115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45976.702061111115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45976.702061111115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45976.702061111115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45976.702061111115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45976.702061111115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45976.702061111115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45976.702061111115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45976.702061111115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45976.702061111115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45976.702061111115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45976.702061111115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45976.702061111115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45976.702061111115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45976.702061111115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45976.702061111115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45976.702061111115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45976.702061111115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45976.702061111115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45976.702061111115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45976.702061111115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45976.702061111115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45976.702061111115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45976.702061111115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45976.702061111115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45976.702061111115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45976.702061111115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45976.702061111115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45976.702061111115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45976.702061111115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45976.702061111115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45976.702061111115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45976.702061111115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45976.702061111115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45976.702061111115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45976.702061111115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45976.702061111115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45976.702061111115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45976.702061111115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45976.702061111115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45976.702061111115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45976.702061111115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45976.702061111115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45976.702061111115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45976.702061111115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45976.702061111115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45976.702061111115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45976.702061111115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45976.702061111115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45976.702061111115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45976.702061111115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45976.702061111115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45976.702061111115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45976.702061111115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45976.702061111115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45976.702061111115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45976.702061111115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45976.702061111115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45976.702061111115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45976.702061111115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45976.702061111115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45976.702061111115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45976.702061111115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45976.702061111115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45976.702061111115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45976.702061111115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45976.702061111115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45976.702061111115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45976.702061111115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45976.702061111115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45976.702061111115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45976.702061111115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45976.702061111115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45976.702061111115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45976.702061111115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45976.702061111115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45976.702061111115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45976.702061111115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45976.702061111115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45976.702061111115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45976.702061111115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45976.702061111115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45976.702061111115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45976.702061111115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45976.702061111115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45976.702061111115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45976.702061111115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45976.702061111115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45976.702061111115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45976.702061111115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45976.702061111115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45976.702061111115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45976.702061111115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45976.702061111115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45976.702061111115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45976.702061111115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45976.702061111115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45976.702061111115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45976.702061111115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45976.702061111115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45976.702061111115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45976.702061111115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45976.702061111115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45976.702061111115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45976.702061111115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45976.702061111115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45976.702061111115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45976.702061111115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45976.702061111115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45976.702061111115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45976.702061111115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45976.702061111115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45976.702061111115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45976.702061111115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45976.702061111115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45976.702061111115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45976.702061111115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45976.702061111115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45976.702061111115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45976.702061111115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45976.702061111115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45976.702061111115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45976.702061111115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45976.702061111115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45976.702061111115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45976.702061111115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45976.702061111115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45976.702061111115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45976.702061111115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45976.702061111115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45976.702061111115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45976.702061111115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45976.702061111115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45976.702061111115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45976.702061111115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45976.702061111115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45976.702061111115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45976.702061111115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45976.702061111115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45976.702061111115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45976.702061111115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45976.702061111115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45976.702061111115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45976.702061111115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45976.702061111115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45976.702061111115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45976.702061111115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45976.702061111115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45976.702061111115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45976.702061111115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45976.702061111115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45976.702061111115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45976.702061111115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45976.702061111115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45976.702061111115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45976.702061111115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45976.702061111115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45976.702061111115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45976.702061111115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45976.702061111115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45976.702061111115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45976.702061111115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45976.702061111115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45976.702061111115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45976.702061111115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45976.702061111115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45976.702061111115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45976.702061111115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45976.702061111115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45976.702061111115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45976.702061111115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45976.702061111115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45976.702061111115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45976.702061111115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45976.702061111115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45976.702061111115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45976.702061111115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45976.702061111115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45976.702061111115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45976.702061111115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45976.702061111115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45976.702061111115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45976.702061111115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45976.702061111115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45976.702061111115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45976.702061111115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45976.702061111115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45976.702061111115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45976.702061111115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45976.702061111115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45976.702061111115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45976.702061111115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45976.702061111115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45976.702061111115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45976.702061111115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45976.702061111115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45976.702061111115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45976.702061111115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45976.702061111115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45976.702061111115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45976.702061111115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45976.702061111115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45976.702061111115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45976.702061111115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45976.702061111115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45976.702061111115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45976.702061111115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45976.702061111115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45976.702061111115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45976.702061111115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45976.702061111115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45976.702061111115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45976.702061111115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45976.702061111115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45976.702061111115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45976.702061111115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45976.702061111115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273.22134328703396</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0.25004699073906522</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0.11295208333467599</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45976.70206087963</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3.9040046300215181E-2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3.5521527781384066E-2</v>
      </c>
      <c r="H7" s="96">
        <v>45976.617766203701</v>
      </c>
      <c r="I7" s="135" t="str">
        <f>IFERROR(VLOOKUP(D7,DB!A:F,6,0),"")</f>
        <v>SCECO</v>
      </c>
      <c r="J7" s="135" t="str">
        <f>IFERROR(VLOOKUP(D7,DB!A:G,7,0),"")</f>
        <v>Vandalized</v>
      </c>
      <c r="K7" s="98" t="s">
        <v>39120</v>
      </c>
      <c r="L7" s="92" t="str">
        <f>IFERROR(VLOOKUP(D7,DB!A:I,9,0),"")</f>
        <v>Latis</v>
      </c>
    </row>
    <row r="8" spans="1:16" ht="15" customHeight="1">
      <c r="A8" s="135"/>
      <c r="B8" s="135" t="str">
        <f>IFERROR(VLOOKUP(D8,DB!A:K,11,0),"")</f>
        <v/>
      </c>
      <c r="C8" s="94"/>
      <c r="D8" s="92"/>
      <c r="E8" s="95"/>
      <c r="F8" s="96"/>
      <c r="G8" s="97">
        <f ca="1">IFERROR(NOW()-F8,"")</f>
        <v>45976.70206087963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45976.70206087963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45976.70206087963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45976.70206087963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45976.70206087963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45976.70206087963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45976.70206087963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45976.70206087963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157"/>
      <c r="E16" s="95"/>
      <c r="F16" s="96"/>
      <c r="G16" s="97">
        <f ca="1">IFERROR(NOW()-F16,"")</f>
        <v>45976.70206087963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45976.70206087963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45976.70206087963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45976.70206087963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45976.70206087963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45976.70206087963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45976.70206087963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45976.70206087963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45976.70206087963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45976.70206087963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45976.70206087963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45976.70206087963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45976.70206087963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45976.70206087963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45976.70206087963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45976.70206087963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45976.70206087963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45976.70206087963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45976.70206087963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45976.70206087963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45976.70206087963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45976.70206087963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45976.70206087963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45976.70206087963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45976.70206087963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45976.70206087963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45976.70206087963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45976.70206087963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45976.70206087963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45976.70206087963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45976.70206087963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45976.70206087963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45976.70206087963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45976.70206087963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45976.70206087963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45976.70206087963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45976.70206087963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45976.70206087963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45976.70206087963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45976.70206087963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45976.70206087963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45976.70206087963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45976.70206087963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45976.70206087963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45976.70206087963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45976.70206087963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45976.70206087963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45976.70206087963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45976.70206087963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45976.70206087963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45976.70206087963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45976.70206087963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45976.70206087963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45976.70206087963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45976.70206087963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45976.70206087963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45976.70206087963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45976.70206087963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45976.70206087963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45976.70206087963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45976.70206087963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45976.70206087963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45976.70206087963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45976.70206087963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45976.70206087963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45976.70206087963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45976.70206087963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45976.70206087963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45976.70206087963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45976.70206087963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45976.70206087963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45976.70206087963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45976.70206087963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45976.70206087963</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84.870000694441842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50.513183564813517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28.040949768517748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45976.70206087963</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45976.70206087963</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8">
        <v>45976.662719907406</v>
      </c>
      <c r="G8" s="126">
        <f t="shared" ca="1" si="2"/>
        <v>3.9340972223726567E-2</v>
      </c>
      <c r="H8" s="158">
        <v>45976.656805555554</v>
      </c>
      <c r="I8" s="124" t="str">
        <f>IFERROR(VLOOKUP(D8,DB!A:F,6,0),"")</f>
        <v>SCECO</v>
      </c>
      <c r="J8" s="124" t="str">
        <f>IFERROR(VLOOKUP(D8,DB!A:G,7,0),"")</f>
        <v>Good</v>
      </c>
      <c r="K8" s="124" t="s">
        <v>39133</v>
      </c>
      <c r="L8" s="124" t="str">
        <f>IFERROR(VLOOKUP(D8,DB!A:I,9,0),"")</f>
        <v>Latis</v>
      </c>
    </row>
    <row r="9" spans="1:13">
      <c r="A9" s="124"/>
      <c r="B9" s="124" t="str">
        <f>IFERROR(VLOOKUP(D9,DB!A:K,11,0),"")</f>
        <v/>
      </c>
      <c r="C9" s="124"/>
      <c r="D9" s="124"/>
      <c r="E9" s="124"/>
      <c r="F9" s="124"/>
      <c r="G9" s="126">
        <f t="shared" ca="1" si="2"/>
        <v>45976.70206087963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45976.70206087963</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45976.70206087963</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45976.70206087963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45976.70206087963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45976.70206087963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45976.70206087963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45976.70206087963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45976.70206087963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45976.70206087963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45976.70206087963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45976.70206087963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45976.70206087963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45976.70206087963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45976.70206087963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45976.70206087963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45976.70206087963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45976.70206087963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45976.70206087963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45976.70206087963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45976.70206087963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45976.70206087963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45976.70206087963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45976.70206087963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45976.70206087963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45976.70206087963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45976.70206087963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45976.70206087963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45976.70206087963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45976.70206087963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45976.70206087963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45976.70206087963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45976.70206087963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45976.70206087963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45976.70206087963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45976.70206087963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45976.70206087963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45976.70206087963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45976.70206087963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45976.70206087963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45976.70206087963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45976.70206087963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45976.70206087963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45976.70206087963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45976.70206087963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45976.70206087963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45976.70206087963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45976.70206087963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45976.70206087963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45976.70206087963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45976.70206087963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45976.70206087963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45976.70206087963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45976.70206087963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45976.70206087963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45976.70206087963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45976.70206087963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45976.70206087963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45976.70206087963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45976.70206087963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45976.70206087963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45976.70206087963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45976.70206087963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45976.70206087963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45976.70206087963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45976.70206087963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45976.70206087963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45976.70206087963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45976.70206087963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45976.70206087963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45976.70206087963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45976.70206087963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45976.70206087963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45976.70206087963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45976.70206087963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45976.70206087963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45976.70206087963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45976.70206087963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45976.70206087963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45976.70206087963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45976.70206087963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45976.70206087963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45976.70206087963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45976.70206087963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45976.70206087963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45976.70206087963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45976.70206087963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45976.70206087963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45976.70206087963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45976.70206087963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45976.70206087963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45976.70206087963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45976.70206087963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45976.70206087963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45976.70206087963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45976.70206087963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45976.70206087963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45976.70206087963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45976.70206087963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45976.70206087963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45976.70206087963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45976.70206087963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45976.70206087963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45976.70206087963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45976.70206087963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45976.70206087963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45976.70206087963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45976.70206087963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45976.70206087963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45976.70206087963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45976.70206087963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45976.70206087963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45976.70206087963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45976.70206087963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45976.70206087963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45976.70206087963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45976.70206087963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45976.70206087963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45976.70206087963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45976.70206087963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45976.70206087963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45976.70206087963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45976.70206087963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45976.70206087963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45976.70206087963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45976.70206087963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45976.70206087963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45976.70206087963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45976.70206087963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45976.70206087963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45976.70206087963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45976.70206087963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45976.70206087963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45976.70206087963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45976.70206087963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45976.70206087963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45976.70206087963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45976.70206087963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45976.70206087963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45976.70206087963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45976.70206087963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45976.70206087963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45976.70206087963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45976.70206087963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45976.70206087963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45976.70206087963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45976.70206087963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45976.70206087963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45976.70206087963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45976.70206087963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45976.70206087963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45976.70206087963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45976.70206087963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45976.70206087963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45976.70206087963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45976.70206087963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45976.70206087963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45976.70206087963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45976.70206087963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45976.70206087963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45976.70206087963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45976.70206087963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45976.70206087963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45976.70206087963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45976.70206087963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45976.70206087963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45976.70206087963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45976.70206087963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45976.70206087963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45976.70206087963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45976.70206087963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45976.70206087963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45976.70206087963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45976.70206087963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45976.70206087963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45976.70206087963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45976.70206087963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45976.70206087963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45976.70206087963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45976.70206087963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45976.70206087963</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0.10392430555657484</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45976.70206087963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45976.70206087963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45976.70206087963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45976.70206087963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45976.70206087963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45976.70206087963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45976.70206087963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45976.70206087963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45976.70206087963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45976.70206087963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45976.70206087963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45976.70206087963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45976.70206087963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45976.70206087963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45976.70206087963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45976.70206087963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45976.70206087963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45976.70206087963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45976.70206087963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45976.70206087963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45976.70206087963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45976.70206087963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45976.70206087963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45976.70206087963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45976.70206087963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45976.70206087963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45976.70206087963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45976.70206087963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45976.70206087963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45976.70206087963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45976.70206087963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45976.70206087963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45976.70206087963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45976.70206087963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45976.70206087963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45976.70206087963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45976.70206087963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45976.70206087963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45976.70206087963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45976.70206087963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45976.70206087963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45976.70206087963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45976.70206087963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45976.70206087963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45976.70206087963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45976.70206087963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45976.70206087963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45976.70206087963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45976.70206087963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45976.70206087963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45976.70206087963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45976.70206087963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45976.70206087963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45976.70206087963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45976.70206087963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45976.70206087963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45976.70206087963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45976.70206087963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45976.70206087963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45976.70206087963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45976.70206087963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45976.70206087963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45976.70206087963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45976.70206087963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45976.70206087963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45976.70206087963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45976.70206087963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45976.70206087963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45976.70206087963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45976.70206087963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45976.70206087963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45976.70206087963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45976.70206087963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45976.70206087963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45976.70206087963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45976.70206087963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45976.70206087963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45976.70206087963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45976.70206087963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45976.70206087963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45976.70206087963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45976.70206087963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45976.70206087963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45976.70206087963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45976.70206087963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45976.70206087963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45976.70206087963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45976.70206087963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45976.70206087963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45976.70206087963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45976.70206087963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45976.70206087963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45976.70206087963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45976.70206087963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45976.70206087963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45976.70206087963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45976.70206087963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45976.70206087963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45976.70206087963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45976.70206087963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45976.70206087963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45976.70206087963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45976.70206087963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45976.70206087963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45976.70206087963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45976.70206087963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45976.70206087963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45976.70206087963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45976.70206087963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45976.70206087963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45976.70206087963</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