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84" documentId="120_S{2AC9BD13-BADA-5192-A53E-5A8FF88502F6}" xr6:coauthVersionLast="47" xr6:coauthVersionMax="47" xr10:uidLastSave="{3ACB0479-DDC1-48E8-AB98-36B161C40B74}"/>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<sst xmlns="http://schemas.openxmlformats.org/spreadsheetml/2006/main" count="180293" uniqueCount="39131">
  <si>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</si>
  <si>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</si>
  <si>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</si>
  <si>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</si>
  <si>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</si>
  <si>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</si>
  <si>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</si>
  <si>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</si>
  <si>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</si>
  <si>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</si>
  <si>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</si>
  <si>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</si>
  <si>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</si>
  <si>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</si>
  <si>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</si>
  <si>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</si>
  <si>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</si>
  <si>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</si>
  <si>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</si>
  <si>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</si>
  <si>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</si>
  <si>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</si>
  <si>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</si>
  <si>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</si>
  <si>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</si>
  <si>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</si>
  <si>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</si>
  <si>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</si>
  <si>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</si>
  <si>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</si>
  <si>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</si>
  <si>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</si>
  <si>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</si>
  <si>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</si>
  <si>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</si>
  <si>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</si>
  <si>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</si>
  <si>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</si>
  <si>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</si>
  <si>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</si>
  <si>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</si>
  <si>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</si>
  <si>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</si>
  <si>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</si>
  <si>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</si>
  <si>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</si>
  <si>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</si>
  <si>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</si>
  <si>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</si>
  <si>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</si>
  <si>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</si>
  <si>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</si>
  <si>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</si>
  <si>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</si>
  <si>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</si>
  <si>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</si>
  <si>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</si>
  <si>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</si>
  <si>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</si>
  <si>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</si>
  <si>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</si>
  <si>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</si>
  <si>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</si>
  <si>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</si>
  <si>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</si>
  <si>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</si>
  <si>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</si>
  <si>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</si>
  <si>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</si>
  <si>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</si>
  <si>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</si>
  <si>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</si>
  <si>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</si>
  <si>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</si>
  <si>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</si>
  <si>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</si>
  <si>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</si>
  <si>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</si>
  <si>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</si>
  <si>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</si>
  <si>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</si>
  <si>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</si>
  <si>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</si>
  <si>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</si>
  <si>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</si>
  <si>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</si>
  <si>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</si>
  <si>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</si>
  <si>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</si>
  <si>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</si>
  <si>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</si>
  <si>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</si>
  <si>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</si>
  <si>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</si>
  <si>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</si>
  <si>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</si>
  <si>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</si>
  <si>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</si>
  <si>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</si>
  <si>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</si>
  <si>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</si>
  <si>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</si>
  <si>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</si>
  <si>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</si>
  <si>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</si>
  <si>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</si>
  <si>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</si>
  <si>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</si>
  <si>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</si>
  <si>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</si>
  <si>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</si>
  <si>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</si>
  <si>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</si>
  <si>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</si>
  <si>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</si>
  <si>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</si>
  <si>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</si>
  <si>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</si>
  <si>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</si>
  <si>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</si>
  <si>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</si>
  <si>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</si>
  <si>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</si>
  <si>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</si>
  <si>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</si>
  <si>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</si>
  <si>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</si>
  <si>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</si>
  <si>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</si>
  <si>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</si>
  <si>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</si>
  <si>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</si>
  <si>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</si>
  <si>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</si>
  <si>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</si>
  <si>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</si>
  <si>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</si>
  <si>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</si>
  <si>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</si>
  <si>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</si>
  <si>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</si>
  <si>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</si>
  <si>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</si>
  <si>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</si>
  <si>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</si>
  <si>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</si>
  <si>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</si>
  <si>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</si>
  <si>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</si>
  <si>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</si>
  <si>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</si>
  <si>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</si>
  <si>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</si>
  <si>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</si>
  <si>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</si>
  <si>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</si>
  <si>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</si>
  <si>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</si>
  <si>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</si>
  <si>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</si>
  <si>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</si>
  <si>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</si>
  <si>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</si>
  <si>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</si>
  <si>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</si>
  <si>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</si>
  <si>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</si>
  <si>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</si>
  <si>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</si>
  <si>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</si>
  <si>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</si>
  <si>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</si>
  <si>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</si>
  <si>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</si>
  <si>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</si>
  <si>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</si>
  <si>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</si>
  <si>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</si>
  <si>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</si>
  <si>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</si>
  <si>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</si>
  <si>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</si>
  <si>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</si>
  <si>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</si>
  <si>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</si>
  <si>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</si>
  <si>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</si>
  <si>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</si>
  <si>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</si>
  <si>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</si>
  <si>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</si>
  <si>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</si>
  <si>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</si>
  <si>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</si>
  <si>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</si>
  <si>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</si>
  <si>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</si>
  <si>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</si>
  <si>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</si>
  <si>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</si>
  <si>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</si>
  <si>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</si>
  <si>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</si>
  <si>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</si>
  <si>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</si>
  <si>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</si>
  <si>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</si>
  <si>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</si>
  <si>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</si>
  <si>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</si>
  <si>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</si>
  <si>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</si>
  <si>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</si>
  <si>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</si>
  <si>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</si>
  <si>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</si>
  <si>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</si>
  <si>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</si>
  <si>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</si>
  <si>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</si>
  <si>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</si>
  <si>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</si>
  <si>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</si>
  <si>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</si>
  <si>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</si>
  <si>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</si>
  <si>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</si>
  <si>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</si>
  <si>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</si>
  <si>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</si>
  <si>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</si>
  <si>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</si>
  <si>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</si>
  <si>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</si>
  <si>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</si>
  <si>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</si>
  <si>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</si>
  <si>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</si>
  <si>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</si>
  <si>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</si>
  <si>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</si>
  <si>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</si>
  <si>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</si>
  <si>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</si>
  <si>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</si>
  <si>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</si>
  <si>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</si>
  <si>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</si>
  <si>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</si>
  <si>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</si>
  <si>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</si>
  <si>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</si>
  <si>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</si>
  <si>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</si>
  <si>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</si>
  <si>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</si>
  <si>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</si>
  <si>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</si>
  <si>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</si>
  <si>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</si>
  <si>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</si>
  <si>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</si>
  <si>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</si>
  <si>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</si>
  <si>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</si>
  <si>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</si>
  <si>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</si>
  <si>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</si>
  <si>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</si>
  <si>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</si>
  <si>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</si>
  <si>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</si>
  <si>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</si>
  <si>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</si>
  <si>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</si>
  <si>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</si>
  <si>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</si>
  <si>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</si>
  <si>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</si>
  <si>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</si>
  <si>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</si>
  <si>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</si>
  <si>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</si>
  <si>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</si>
  <si>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</si>
  <si>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</si>
  <si>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</si>
  <si>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</si>
  <si>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</si>
  <si>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</si>
  <si>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</si>
  <si>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</si>
  <si>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</si>
  <si>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</si>
  <si>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</si>
  <si>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</si>
  <si>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</si>
  <si>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</si>
  <si>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</si>
  <si>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</si>
  <si>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</si>
  <si>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</si>
  <si>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</si>
  <si>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</si>
  <si>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</si>
  <si>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</si>
  <si>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</si>
  <si>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</si>
  <si>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</si>
  <si>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</si>
  <si>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</si>
  <si>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</si>
  <si>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</si>
  <si>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</si>
  <si>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</si>
  <si>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</si>
  <si>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</si>
  <si>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</si>
  <si>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</si>
  <si>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</si>
  <si>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</si>
  <si>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</si>
  <si>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</si>
  <si>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</si>
  <si>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</si>
  <si>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</si>
  <si>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</si>
  <si>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</si>
  <si>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</si>
  <si>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</si>
  <si>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</si>
  <si>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</si>
  <si>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</si>
  <si>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</si>
  <si>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</si>
  <si>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</si>
  <si>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</si>
  <si>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</si>
  <si>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</si>
  <si>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</si>
  <si>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</si>
  <si>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</si>
  <si>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</si>
  <si>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</si>
  <si>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</si>
  <si>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</si>
  <si>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</si>
  <si>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</si>
  <si>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</si>
  <si>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</si>
  <si>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</si>
  <si>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</si>
  <si>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</si>
  <si>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</si>
  <si>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</si>
  <si>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</si>
  <si>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</si>
  <si>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</si>
  <si>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</si>
  <si>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</si>
  <si>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</si>
  <si>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</si>
  <si>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</si>
  <si>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</si>
  <si>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</si>
  <si>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</si>
  <si>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</si>
  <si>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</si>
  <si>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</si>
  <si>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</si>
  <si>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</si>
  <si>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</si>
  <si>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</si>
  <si>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</si>
  <si>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</si>
  <si>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</si>
  <si>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</si>
  <si>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</si>
  <si>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</si>
  <si>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</si>
  <si>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</si>
  <si>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</si>
  <si>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</si>
  <si>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</si>
  <si>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</si>
  <si>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</si>
  <si>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</si>
  <si>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</si>
  <si>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</si>
  <si>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</si>
  <si>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</si>
  <si>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</si>
  <si>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</si>
  <si>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</si>
  <si>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</si>
  <si>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</si>
  <si>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</si>
  <si>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</si>
  <si>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</si>
  <si>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</si>
  <si>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</si>
  <si>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</si>
  <si>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</si>
  <si>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</si>
  <si>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</si>
  <si>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</si>
  <si>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</si>
  <si>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</si>
  <si>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</si>
  <si>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</si>
  <si>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</si>
  <si>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</si>
  <si>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</si>
  <si>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</si>
  <si>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</si>
  <si>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</si>
  <si>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</si>
  <si>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</si>
  <si>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</si>
  <si>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</si>
  <si>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</si>
  <si>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</si>
  <si>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</si>
  <si>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</si>
  <si>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</si>
  <si>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</si>
  <si>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</si>
  <si>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</si>
  <si>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</si>
  <si>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</si>
  <si>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</si>
  <si>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</si>
  <si>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</si>
  <si>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</si>
  <si>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</si>
  <si>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</si>
  <si>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</si>
  <si>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</si>
  <si>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</si>
  <si>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</si>
  <si>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</si>
  <si>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</si>
  <si>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</si>
  <si>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</si>
  <si>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</si>
  <si>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</si>
  <si>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</si>
  <si>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</si>
  <si>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</si>
  <si>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</si>
  <si>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</si>
  <si>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</si>
  <si>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</si>
  <si>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</si>
  <si>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</si>
  <si>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</si>
  <si>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</si>
  <si>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</si>
  <si>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</si>
  <si>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</si>
  <si>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</si>
  <si>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</si>
  <si>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</si>
  <si>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</si>
  <si>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</si>
  <si>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</si>
  <si>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</si>
  <si>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</si>
  <si>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</si>
  <si>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</si>
  <si>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</si>
  <si>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</si>
  <si>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</si>
  <si>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</si>
  <si>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</si>
  <si>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</si>
  <si>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</si>
  <si>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</si>
  <si>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</si>
  <si>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</si>
  <si>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</si>
  <si>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</si>
  <si>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</si>
  <si>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</si>
  <si>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</si>
  <si>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</si>
  <si>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</si>
  <si>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</si>
  <si>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</si>
  <si>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</si>
  <si>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</si>
  <si>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</si>
  <si>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</si>
  <si>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</si>
  <si>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</si>
  <si>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</si>
  <si>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</si>
  <si>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</si>
  <si>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</si>
  <si>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</si>
  <si>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</si>
  <si>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</si>
  <si>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</si>
  <si>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</si>
  <si>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</si>
  <si>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</si>
  <si>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</si>
  <si>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</si>
  <si>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</si>
  <si>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</si>
  <si>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</si>
  <si>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</si>
  <si>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</si>
  <si>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</si>
  <si>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</si>
  <si>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</si>
  <si>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</si>
  <si>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</si>
  <si>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</si>
  <si>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</si>
  <si>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</si>
  <si>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</si>
  <si>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</si>
  <si>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</si>
  <si>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</si>
  <si>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</si>
  <si>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</si>
  <si>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</si>
  <si>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</si>
  <si>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</si>
  <si>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</si>
  <si>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</si>
  <si>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</si>
  <si>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</si>
  <si>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</si>
  <si>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</si>
  <si>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</si>
  <si>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</si>
  <si>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</si>
  <si>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</si>
  <si>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</si>
  <si>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</si>
  <si>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</si>
  <si>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</si>
  <si>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</si>
  <si>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</si>
  <si>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</si>
  <si>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</si>
  <si>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</si>
  <si>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</si>
  <si>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</si>
  <si>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</si>
  <si>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</si>
  <si>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</si>
  <si>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</si>
  <si>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</si>
  <si>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</si>
  <si>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</si>
  <si>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</si>
  <si>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</si>
  <si>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</si>
  <si>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</si>
  <si>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</si>
  <si>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</si>
  <si>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</si>
  <si>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</si>
  <si>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</si>
  <si>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</si>
  <si>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</si>
  <si>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</si>
  <si>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</si>
  <si>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</si>
  <si>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</si>
  <si>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</si>
  <si>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</si>
  <si>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</si>
  <si>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</si>
  <si>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</si>
  <si>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</si>
  <si>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</si>
  <si>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</si>
  <si>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</si>
  <si>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</si>
  <si>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</si>
  <si>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</si>
  <si>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</si>
  <si>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</si>
  <si>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</si>
  <si>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</si>
  <si>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</si>
  <si>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</si>
  <si>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</si>
  <si>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</si>
  <si>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</si>
  <si>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</si>
  <si>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</si>
  <si>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</si>
  <si>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</si>
  <si>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</si>
  <si>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</si>
  <si>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</si>
  <si>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</si>
  <si>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</si>
  <si>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</si>
  <si>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</si>
  <si>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</si>
  <si>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</si>
  <si>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</si>
  <si>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</si>
  <si>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</si>
  <si>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</si>
  <si>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</si>
  <si>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</si>
  <si>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</si>
  <si>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</si>
  <si>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</si>
  <si>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</si>
  <si>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</si>
  <si>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</si>
  <si>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</si>
  <si>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</si>
  <si>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</si>
  <si>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</si>
  <si>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</si>
  <si>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</si>
  <si>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</si>
  <si>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</si>
  <si>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</si>
  <si>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</si>
  <si>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</si>
  <si>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</si>
  <si>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</si>
  <si>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</si>
  <si>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</si>
  <si>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</si>
  <si>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</si>
  <si>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</si>
  <si>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</si>
  <si>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</si>
  <si>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</si>
  <si>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</si>
  <si>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</si>
  <si>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</si>
  <si>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</si>
  <si>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</si>
  <si>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</si>
  <si>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</si>
  <si>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</si>
  <si>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</si>
  <si>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</si>
  <si>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</si>
  <si>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</si>
  <si>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</si>
  <si>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</si>
  <si>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</si>
  <si>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</si>
  <si>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</si>
  <si>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</si>
  <si>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</si>
  <si>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</si>
  <si>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</si>
  <si>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</si>
  <si>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</si>
  <si>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</si>
  <si>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</si>
  <si>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</si>
  <si>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</si>
  <si>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</si>
  <si>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</si>
  <si>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</si>
  <si>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</si>
  <si>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</si>
  <si>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</si>
  <si>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</si>
  <si>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</si>
  <si>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</si>
  <si>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</si>
  <si>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</si>
  <si>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</si>
  <si>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</si>
  <si>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</si>
  <si>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</si>
  <si>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</si>
  <si>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</si>
  <si>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</si>
  <si>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</si>
  <si>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</si>
  <si>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</si>
  <si>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</si>
  <si>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</si>
  <si>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</si>
  <si>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</si>
  <si>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</si>
  <si>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</si>
  <si>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</si>
  <si>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</si>
  <si>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</si>
  <si>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</si>
  <si>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</si>
  <si>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</si>
  <si>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</si>
  <si>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</si>
  <si>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</si>
  <si>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</si>
  <si>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</si>
  <si>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</si>
  <si>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</si>
  <si>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</si>
  <si>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</si>
  <si>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</si>
  <si>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</si>
  <si>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</si>
  <si>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</si>
  <si>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</si>
  <si>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</si>
  <si>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</si>
  <si>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</si>
  <si>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</si>
  <si>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</si>
  <si>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</si>
  <si>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</si>
  <si>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</si>
  <si>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</si>
  <si>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</si>
  <si>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</si>
  <si>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</si>
  <si>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</si>
  <si>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</si>
  <si>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</si>
  <si>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</si>
  <si>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</si>
  <si>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</si>
  <si>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</si>
  <si>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</si>
  <si>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</si>
  <si>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</si>
  <si>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</si>
  <si>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</si>
  <si>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</si>
  <si>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</si>
  <si>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</si>
  <si>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</si>
  <si>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</si>
  <si>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</si>
  <si>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</si>
  <si>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</si>
  <si>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</si>
  <si>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</si>
  <si>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</si>
  <si>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</si>
  <si>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</si>
  <si>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</si>
  <si>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</si>
  <si>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</si>
  <si>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</si>
  <si>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</si>
  <si>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</si>
  <si>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</si>
  <si>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</si>
  <si>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</si>
  <si>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</si>
  <si>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</si>
  <si>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</si>
  <si>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</si>
  <si>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</si>
  <si>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</si>
  <si>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</si>
  <si>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</si>
  <si>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</si>
  <si>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</si>
  <si>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</si>
  <si>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</si>
  <si>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</si>
  <si>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</si>
  <si>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</si>
  <si>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</si>
  <si>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</si>
  <si>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</si>
  <si>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</si>
  <si>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</si>
  <si>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</si>
  <si>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</si>
  <si>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</si>
  <si>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</si>
  <si>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</si>
  <si>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</si>
  <si>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</si>
  <si>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</si>
  <si>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</si>
  <si>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</si>
  <si>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</si>
  <si>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</si>
  <si>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</si>
  <si>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</si>
  <si>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</si>
  <si>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</si>
  <si>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</si>
  <si>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</si>
  <si>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</si>
  <si>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</si>
  <si>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</si>
  <si>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</si>
  <si>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</si>
  <si>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</si>
  <si>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</si>
  <si>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</si>
  <si>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</si>
  <si>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</si>
  <si>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</si>
  <si>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</si>
  <si>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</si>
  <si>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</si>
  <si>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</si>
  <si>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</si>
  <si>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</si>
  <si>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</si>
  <si>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</si>
  <si>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</si>
  <si>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</si>
  <si>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</si>
  <si>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</si>
  <si>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</si>
  <si>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</si>
  <si>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</si>
  <si>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</si>
  <si>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</si>
  <si>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</si>
  <si>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</si>
  <si>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</si>
  <si>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</si>
  <si>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</si>
  <si>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</si>
  <si>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</si>
  <si>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</si>
  <si>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</si>
  <si>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</si>
  <si>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</si>
  <si>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</si>
  <si>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</si>
  <si>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</si>
  <si>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</si>
  <si>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</si>
  <si>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</si>
  <si>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</si>
  <si>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</si>
  <si>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</si>
  <si>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</si>
  <si>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</si>
  <si>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</si>
  <si>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</si>
  <si>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</si>
  <si>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</si>
  <si>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</si>
  <si>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</si>
  <si>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</si>
  <si>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</si>
  <si>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</si>
  <si>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</si>
  <si>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</si>
  <si>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</si>
  <si>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</si>
  <si>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</si>
  <si>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</si>
  <si>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</si>
  <si>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</si>
  <si>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</si>
  <si>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</si>
  <si>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</si>
  <si>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</si>
  <si>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</si>
  <si>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</si>
  <si>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</si>
  <si>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</si>
  <si>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</si>
  <si>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</si>
  <si>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</si>
  <si>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</si>
  <si>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</si>
  <si>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</si>
  <si>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</si>
  <si>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</si>
  <si>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</si>
  <si>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</si>
  <si>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</si>
  <si>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</si>
  <si>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</si>
  <si>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</si>
  <si>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</si>
  <si>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</si>
  <si>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</si>
  <si>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</si>
  <si>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</si>
  <si>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</si>
  <si>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</si>
  <si>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</si>
  <si>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</si>
  <si>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</si>
  <si>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</si>
  <si>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</si>
  <si>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</si>
  <si>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</si>
  <si>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</si>
  <si>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</si>
  <si>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</si>
  <si>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</si>
  <si>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</si>
  <si>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</si>
  <si>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</si>
  <si>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</si>
  <si>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</si>
  <si>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</si>
  <si>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</si>
  <si>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</si>
  <si>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</si>
  <si>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</si>
  <si>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</si>
  <si>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</si>
  <si>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</si>
  <si>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</si>
  <si>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</si>
  <si>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</si>
  <si>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</si>
  <si>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</si>
  <si>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</si>
  <si>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</si>
  <si>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</si>
  <si>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</si>
  <si>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</si>
  <si>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</si>
  <si>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</si>
  <si>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</si>
  <si>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</si>
  <si>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</si>
  <si>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</si>
  <si>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</si>
  <si>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</si>
  <si>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</si>
  <si>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</si>
  <si>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</si>
  <si>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</si>
  <si>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</si>
  <si>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</si>
  <si>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</si>
  <si>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</si>
  <si>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</si>
  <si>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</si>
  <si>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</si>
  <si>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</si>
  <si>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</si>
  <si>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</si>
  <si>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</si>
  <si>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</si>
  <si>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</si>
  <si>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</si>
  <si>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</si>
  <si>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</si>
  <si>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</si>
  <si>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</si>
  <si>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</si>
  <si>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</si>
  <si>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</si>
  <si>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</si>
  <si>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</si>
  <si>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</si>
  <si>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</si>
  <si>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</si>
  <si>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</si>
  <si>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</si>
  <si>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</si>
  <si>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</si>
  <si>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</si>
  <si>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</si>
  <si>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</si>
  <si>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</si>
  <si>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</si>
  <si>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</si>
  <si>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</si>
  <si>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</si>
  <si>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</si>
  <si>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</si>
  <si>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</si>
  <si>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</si>
  <si>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</si>
  <si>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</si>
  <si>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</si>
  <si>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</si>
  <si>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</si>
  <si>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</si>
  <si>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</si>
  <si>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</si>
  <si>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</si>
  <si>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</si>
  <si>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</si>
  <si>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</si>
  <si>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</si>
  <si>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</si>
  <si>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</si>
  <si>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</si>
  <si>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</si>
  <si>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</si>
  <si>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</si>
  <si>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</si>
  <si>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</si>
  <si>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</si>
  <si>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</si>
  <si>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</si>
  <si>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</si>
  <si>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</si>
  <si>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</si>
  <si>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</si>
  <si>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</si>
  <si>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</si>
  <si>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</si>
  <si>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</si>
  <si>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</si>
  <si>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</si>
  <si>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</si>
  <si>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</si>
  <si>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</si>
  <si>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</si>
  <si>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</si>
  <si>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</si>
  <si>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</si>
  <si>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</si>
  <si>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</si>
  <si>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</si>
  <si>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</si>
  <si>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</si>
  <si>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</si>
  <si>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</si>
  <si>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</si>
  <si>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</si>
  <si>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</si>
  <si>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</si>
  <si>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</si>
  <si>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</si>
  <si>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</si>
  <si>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</si>
  <si>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</si>
  <si>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</si>
  <si>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</si>
  <si>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</si>
  <si>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</si>
  <si>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</si>
  <si>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</si>
  <si>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</si>
  <si>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</si>
  <si>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</si>
  <si>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</si>
  <si>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</si>
  <si>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</si>
  <si>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</si>
  <si>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</si>
  <si>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</si>
  <si>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</si>
  <si>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</si>
  <si>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</si>
  <si>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</si>
  <si>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</si>
  <si>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</si>
  <si>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</si>
  <si>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</si>
  <si>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</si>
  <si>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</si>
  <si>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</si>
  <si>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</si>
  <si>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</si>
  <si>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</si>
  <si>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</si>
  <si>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</si>
  <si>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</si>
  <si>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</si>
  <si>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</si>
  <si>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</si>
  <si>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</si>
  <si>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</si>
  <si>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</si>
  <si>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</si>
  <si>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</si>
  <si>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</si>
  <si>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</si>
  <si>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</si>
  <si>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</si>
  <si>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</si>
  <si>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</si>
  <si>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</si>
  <si>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</si>
  <si>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</si>
  <si>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</si>
  <si>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</si>
  <si>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</si>
  <si>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</si>
  <si>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</si>
  <si>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</si>
  <si>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</si>
  <si>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</si>
  <si>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</si>
  <si>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</si>
  <si>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</si>
  <si>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</si>
  <si>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</si>
  <si>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</si>
  <si>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</si>
  <si>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</si>
  <si>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</si>
  <si>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</si>
  <si>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</si>
  <si>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</si>
  <si>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</si>
  <si>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</si>
  <si>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</si>
  <si>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</si>
  <si>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</si>
  <si>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</si>
  <si>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</si>
  <si>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</si>
  <si>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</si>
  <si>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</si>
  <si>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</si>
  <si>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</si>
  <si>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</si>
  <si>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</si>
  <si>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</si>
  <si>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</si>
  <si>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</si>
  <si>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</si>
  <si>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</si>
  <si>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</si>
  <si>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</si>
  <si>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</si>
  <si>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</si>
  <si>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</si>
  <si>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</si>
  <si>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</si>
  <si>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</si>
  <si>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</si>
  <si>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</si>
  <si>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</si>
  <si>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</si>
  <si>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</si>
  <si>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</si>
  <si>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</si>
  <si>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</si>
  <si>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</si>
  <si>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</si>
  <si>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</si>
  <si>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</si>
  <si>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</si>
  <si>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</si>
  <si>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</si>
  <si>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</si>
  <si>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</si>
  <si>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</si>
  <si>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</si>
  <si>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</si>
  <si>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</si>
  <si>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</si>
  <si>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</si>
  <si>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</si>
  <si>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</si>
  <si>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</si>
  <si>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</si>
  <si>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</si>
  <si>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</si>
  <si>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</si>
  <si>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</si>
  <si>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</si>
  <si>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</si>
  <si>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</si>
  <si>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</si>
  <si>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</si>
  <si>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</si>
  <si>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</si>
  <si>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</si>
  <si>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</si>
  <si>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</si>
  <si>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</si>
  <si>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</si>
  <si>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</si>
  <si>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</si>
  <si>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</si>
  <si>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</si>
  <si>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</si>
  <si>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</si>
  <si>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</si>
  <si>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</si>
  <si>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</si>
  <si>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</si>
  <si>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</si>
  <si>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</si>
  <si>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</si>
  <si>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</si>
  <si>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</si>
  <si>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</si>
  <si>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</si>
  <si>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</si>
  <si>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</si>
  <si>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</si>
  <si>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</si>
  <si>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</si>
  <si>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</si>
  <si>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</si>
  <si>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</si>
  <si>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</si>
  <si>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</si>
  <si>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</si>
  <si>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</si>
  <si>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</si>
  <si>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</si>
  <si>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</si>
  <si>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</si>
  <si>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</si>
  <si>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</si>
  <si>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</si>
  <si>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</si>
  <si>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</si>
  <si>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</si>
  <si>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</si>
  <si>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</si>
  <si>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</si>
  <si>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</si>
  <si>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</si>
  <si>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</si>
  <si>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</si>
  <si>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</si>
  <si>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</si>
  <si>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</si>
  <si>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</si>
  <si>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</si>
  <si>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</si>
  <si>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</si>
  <si>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</si>
  <si>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</si>
  <si>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</si>
  <si>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</si>
  <si>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</si>
  <si>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</si>
  <si>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</si>
  <si>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</si>
  <si>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</si>
  <si>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</si>
  <si>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</si>
  <si>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</si>
  <si>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</si>
  <si>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</si>
  <si>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</si>
  <si>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</si>
  <si>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</si>
  <si>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</si>
  <si>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</si>
  <si>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</si>
  <si>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</si>
  <si>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</si>
  <si>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</si>
  <si>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</si>
  <si>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</si>
  <si>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</si>
  <si>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</si>
  <si>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</si>
  <si>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</si>
  <si>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</si>
  <si>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</si>
  <si>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</si>
  <si>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</si>
  <si>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</si>
  <si>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</si>
  <si>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</si>
  <si>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</si>
  <si>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</si>
  <si>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</si>
  <si>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</si>
  <si>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</si>
  <si>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</si>
  <si>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</si>
  <si>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</si>
  <si>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</si>
  <si>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</si>
  <si>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</si>
  <si>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</si>
  <si>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</si>
  <si>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</si>
  <si>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</si>
  <si>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</si>
  <si>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</si>
  <si>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</si>
  <si>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</si>
  <si>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</si>
  <si>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</si>
  <si>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</si>
  <si>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</si>
  <si>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</si>
  <si>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</si>
  <si>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</si>
  <si>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</si>
  <si>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</si>
  <si>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</si>
  <si>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</si>
  <si>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</si>
  <si>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</si>
  <si>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</si>
  <si>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</si>
  <si>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</si>
  <si>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</si>
  <si>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</si>
  <si>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</si>
  <si>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</si>
  <si>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</si>
  <si>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</si>
  <si>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</si>
  <si>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</si>
  <si>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</si>
  <si>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</si>
  <si>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</si>
  <si>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</si>
  <si>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</si>
  <si>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</si>
  <si>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</si>
  <si>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</si>
  <si>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</si>
  <si>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</si>
  <si>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</si>
  <si>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</si>
  <si>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</si>
  <si>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</si>
  <si>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</si>
  <si>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</si>
  <si>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</si>
  <si>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</si>
  <si>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</si>
  <si>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</si>
  <si>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</si>
  <si>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</si>
  <si>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</si>
  <si>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</si>
  <si>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</si>
  <si>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</si>
  <si>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</si>
  <si>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</si>
  <si>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</si>
  <si>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</si>
  <si>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</si>
  <si>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</si>
  <si>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</si>
  <si>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</si>
  <si>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</si>
  <si>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</si>
  <si>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</si>
  <si>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</si>
  <si>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</si>
  <si>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</si>
  <si>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</si>
  <si>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</si>
  <si>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</si>
  <si>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</si>
  <si>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</si>
  <si>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</si>
  <si>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</si>
  <si>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</si>
  <si>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</si>
  <si>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</si>
  <si>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</si>
  <si>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</si>
  <si>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</si>
  <si>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</si>
  <si>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</si>
  <si>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</si>
  <si>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</si>
  <si>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</si>
  <si>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</si>
  <si>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</si>
  <si>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</si>
  <si>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</si>
  <si>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</si>
  <si>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</si>
  <si>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</si>
  <si>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</si>
  <si>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</si>
  <si>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</si>
  <si>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</si>
  <si>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</si>
  <si>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</si>
  <si>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</si>
  <si>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</si>
  <si>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</si>
  <si>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</si>
  <si>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</si>
  <si>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</si>
  <si>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</si>
  <si>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</si>
  <si>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</si>
  <si>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</si>
  <si>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</si>
  <si>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</si>
  <si>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</si>
  <si>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</si>
  <si>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</si>
  <si>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</si>
  <si>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</si>
  <si>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</si>
  <si>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</si>
  <si>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</si>
  <si>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</si>
  <si>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</si>
  <si>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</si>
  <si>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</si>
  <si>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</si>
  <si>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</si>
  <si>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</si>
  <si>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</si>
  <si>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</si>
  <si>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</si>
  <si>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</si>
  <si>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</si>
  <si>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</si>
  <si>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</si>
  <si>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</si>
  <si>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</si>
  <si>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</si>
  <si>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</si>
  <si>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</si>
  <si>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</si>
  <si>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</si>
  <si>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</si>
  <si>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</si>
  <si>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</si>
  <si>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</si>
  <si>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</si>
  <si>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</si>
  <si>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</si>
  <si>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</si>
  <si>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</si>
  <si>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</si>
  <si>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</si>
  <si>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</si>
  <si>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</si>
  <si>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</si>
  <si>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</si>
  <si>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</si>
  <si>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</si>
  <si>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</si>
  <si>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</si>
  <si>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</si>
  <si>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</si>
  <si>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</si>
  <si>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</si>
  <si>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</si>
  <si>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</si>
  <si>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</si>
  <si>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</si>
  <si>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</si>
  <si>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</si>
  <si>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</si>
  <si>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</si>
  <si>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</si>
  <si>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</si>
  <si>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</si>
  <si>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</si>
  <si>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</si>
  <si>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</si>
  <si>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</si>
  <si>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</si>
  <si>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</si>
  <si>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</si>
  <si>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</si>
  <si>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</si>
  <si>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</si>
  <si>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</si>
  <si>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</si>
  <si>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</si>
  <si>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</si>
  <si>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</si>
  <si>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</si>
  <si>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</si>
  <si>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</si>
  <si>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</si>
  <si>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</si>
  <si>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</si>
  <si>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</si>
  <si>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</si>
  <si>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</si>
  <si>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</si>
  <si>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</si>
  <si>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</si>
  <si>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</si>
  <si>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</si>
  <si>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</si>
  <si>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</si>
  <si>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</si>
  <si>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</si>
  <si>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</si>
  <si>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</si>
  <si>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</si>
  <si>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</si>
  <si>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</si>
  <si>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</si>
  <si>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</si>
  <si>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</si>
  <si>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</si>
  <si>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</si>
  <si>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</si>
  <si>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</si>
  <si>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</si>
  <si>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</si>
  <si>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</si>
  <si>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</si>
  <si>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</si>
  <si>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</si>
  <si>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</si>
  <si>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</si>
  <si>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</si>
  <si>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</si>
  <si>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</si>
  <si>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</si>
  <si>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</si>
  <si>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</si>
  <si>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</si>
  <si>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</si>
  <si>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</si>
  <si>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</si>
  <si>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</si>
  <si>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</si>
  <si>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</si>
  <si>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</si>
  <si>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</si>
  <si>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</si>
  <si>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</si>
  <si>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</si>
  <si>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</si>
  <si>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</si>
  <si>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</si>
  <si>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</si>
  <si>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</si>
  <si>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</si>
  <si>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</si>
  <si>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</si>
  <si>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</si>
  <si>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</si>
  <si>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</si>
  <si>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</si>
  <si>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</si>
  <si>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</si>
  <si>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</si>
  <si>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</si>
  <si>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</si>
  <si>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</si>
  <si>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</si>
  <si>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</si>
  <si>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</si>
  <si>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</si>
  <si>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</si>
  <si>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</si>
  <si>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</si>
  <si>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</si>
  <si>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</si>
  <si>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</si>
  <si>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</si>
  <si>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</si>
  <si>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</si>
  <si>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</si>
  <si>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</si>
  <si>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</si>
  <si>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</si>
  <si>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</si>
  <si>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</si>
  <si>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</si>
  <si>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</si>
  <si>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</si>
  <si>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</si>
  <si>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</si>
  <si>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</si>
  <si>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</si>
  <si>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</si>
  <si>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</si>
  <si>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</si>
  <si>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</si>
  <si>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</si>
  <si>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</si>
  <si>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</si>
  <si>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</si>
  <si>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</si>
  <si>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</si>
  <si>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</si>
  <si>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</si>
  <si>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</si>
  <si>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</si>
  <si>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</si>
  <si>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</si>
  <si>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</si>
  <si>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</si>
  <si>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</si>
  <si>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</si>
  <si>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</si>
  <si>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</si>
  <si>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</si>
  <si>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</si>
  <si>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</si>
  <si>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</si>
  <si>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</si>
  <si>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</si>
  <si>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</si>
  <si>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</si>
  <si>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</si>
  <si>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</si>
  <si>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</si>
  <si>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</si>
  <si>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</si>
  <si>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</si>
  <si>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</si>
  <si>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</si>
  <si>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</si>
  <si>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</si>
  <si>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</si>
  <si>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</si>
  <si>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</si>
  <si>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</si>
  <si>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</si>
  <si>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</si>
  <si>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</si>
  <si>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</si>
  <si>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</si>
  <si>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</si>
  <si>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</si>
  <si>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</si>
  <si>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</si>
  <si>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</si>
  <si>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</si>
  <si>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</si>
  <si>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</si>
  <si>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</si>
  <si>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</si>
  <si>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</si>
  <si>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</si>
  <si>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</si>
  <si>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</si>
  <si>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</si>
  <si>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</si>
  <si>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</si>
  <si>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</si>
  <si>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</si>
  <si>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</si>
  <si>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</si>
  <si>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</si>
  <si>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</si>
  <si>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</si>
  <si>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</si>
  <si>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</si>
  <si>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</si>
  <si>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</si>
  <si>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</si>
  <si>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</si>
  <si>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</si>
  <si>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</si>
  <si>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</si>
  <si>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</si>
  <si>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</si>
  <si>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</si>
  <si>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</si>
  <si>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</si>
  <si>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</si>
  <si>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</si>
  <si>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</si>
  <si>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</si>
  <si>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</si>
  <si>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</si>
  <si>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</si>
  <si>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</si>
  <si>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</si>
  <si>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</si>
  <si>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</si>
  <si>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</si>
  <si>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</si>
  <si>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</si>
  <si>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</si>
  <si>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</si>
  <si>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</si>
  <si>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</si>
  <si>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</si>
  <si>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</si>
  <si>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</si>
  <si>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</si>
  <si>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</si>
  <si>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</si>
  <si>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</si>
  <si>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</si>
  <si>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</si>
  <si>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</si>
  <si>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</si>
  <si>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</si>
  <si>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</si>
  <si>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</si>
  <si>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</si>
  <si>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</si>
  <si>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</si>
  <si>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</si>
  <si>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</si>
  <si>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</si>
  <si>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</si>
  <si>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</si>
  <si>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</si>
  <si>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</si>
  <si>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</si>
  <si>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</si>
  <si>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</si>
  <si>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</si>
  <si>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</si>
  <si>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</si>
  <si>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</si>
  <si>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</si>
  <si>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</si>
  <si>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</si>
  <si>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</si>
  <si>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</si>
  <si>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</si>
  <si>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</si>
  <si>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</si>
  <si>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</si>
  <si>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</si>
  <si>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</si>
  <si>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</si>
  <si>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</si>
  <si>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</si>
  <si>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</si>
  <si>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</si>
  <si>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</si>
  <si>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</si>
  <si>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</si>
  <si>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</si>
  <si>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</si>
  <si>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</si>
  <si>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</si>
  <si>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</si>
  <si>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</si>
  <si>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</si>
  <si>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</si>
  <si>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</si>
  <si>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</si>
  <si>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</si>
  <si>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</si>
  <si>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</si>
  <si>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</si>
  <si>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</si>
  <si>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</si>
  <si>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</si>
  <si>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</si>
  <si>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</si>
  <si>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</si>
  <si>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</si>
  <si>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</si>
  <si>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</si>
  <si>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</si>
  <si>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</si>
  <si>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</si>
  <si>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</si>
  <si>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</si>
  <si>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</si>
  <si>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</si>
  <si>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</si>
  <si>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</si>
  <si>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</si>
  <si>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</si>
  <si>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</si>
  <si>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</si>
  <si>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</si>
  <si>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</si>
  <si>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</si>
  <si>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</si>
  <si>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</si>
  <si>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</si>
  <si>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</si>
  <si>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</si>
  <si>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</si>
  <si>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</si>
  <si>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</si>
  <si>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</si>
  <si>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</si>
  <si>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</si>
  <si>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</si>
  <si>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</si>
  <si>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</si>
  <si>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</si>
  <si>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</si>
  <si>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</si>
  <si>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</si>
  <si>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</si>
  <si>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</si>
  <si>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</si>
  <si>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</si>
  <si>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</si>
  <si>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</si>
  <si>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</si>
  <si>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</si>
  <si>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</si>
  <si>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</si>
  <si>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</si>
  <si>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</si>
  <si>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</si>
  <si>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</si>
  <si>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</si>
  <si>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</si>
  <si>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</si>
  <si>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</si>
  <si>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</si>
  <si>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</si>
  <si>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</si>
  <si>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</si>
  <si>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</si>
  <si>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</si>
  <si>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</si>
  <si>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</si>
  <si>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</si>
  <si>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</si>
  <si>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</si>
  <si>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</si>
  <si>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</si>
  <si>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</si>
  <si>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</si>
  <si>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</si>
  <si>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</si>
  <si>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</si>
  <si>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</si>
  <si>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</si>
  <si>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</si>
  <si>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</si>
  <si>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</si>
  <si>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</si>
  <si>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</si>
  <si>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</si>
  <si>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</si>
  <si>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</si>
  <si>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</si>
  <si>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</si>
  <si>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</si>
  <si>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</si>
  <si>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</si>
  <si>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</si>
  <si>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</si>
  <si>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</si>
  <si>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</si>
  <si>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</si>
  <si>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</si>
  <si>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</si>
  <si>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</si>
  <si>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</si>
  <si>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</si>
  <si>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</si>
  <si>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</si>
  <si>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</si>
  <si>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</si>
  <si>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</si>
  <si>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</si>
  <si>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</si>
  <si>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</si>
  <si>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</si>
  <si>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</si>
  <si>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</si>
  <si>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</si>
  <si>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</si>
  <si>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</si>
  <si>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</si>
  <si>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</si>
  <si>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</si>
  <si>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</si>
  <si>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</si>
  <si>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</si>
  <si>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</si>
  <si>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</si>
  <si>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</si>
  <si>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</si>
  <si>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</si>
  <si>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</si>
  <si>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</si>
  <si>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</si>
  <si>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</si>
  <si>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</si>
  <si>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</si>
  <si>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</si>
  <si>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</si>
  <si>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</si>
  <si>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</si>
  <si>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</si>
  <si>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</si>
  <si>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</si>
  <si>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</si>
  <si>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</si>
  <si>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</si>
  <si>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</si>
  <si>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</si>
  <si>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</si>
  <si>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</si>
  <si>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</si>
  <si>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</si>
  <si>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</si>
  <si>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</si>
  <si>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</si>
  <si>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</si>
  <si>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</si>
  <si>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</si>
  <si>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</si>
  <si>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</si>
  <si>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</si>
  <si>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</si>
  <si>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</si>
  <si>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</si>
  <si>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</si>
  <si>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</si>
  <si>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</si>
  <si>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</si>
  <si>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</si>
  <si>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</si>
  <si>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</si>
  <si>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</si>
  <si>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</si>
  <si>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</si>
  <si>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</si>
  <si>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</si>
  <si>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</si>
  <si>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</si>
  <si>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</si>
  <si>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</si>
  <si>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</si>
  <si>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</si>
  <si>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</si>
  <si>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</si>
  <si>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</si>
  <si>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</si>
  <si>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</si>
  <si>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</si>
  <si>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</si>
  <si>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</si>
  <si>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</si>
  <si>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</si>
  <si>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</si>
  <si>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</si>
  <si>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</si>
  <si>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</si>
  <si>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</si>
  <si>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</si>
  <si>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</si>
  <si>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</si>
  <si>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</si>
  <si>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</si>
  <si>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</si>
  <si>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</si>
  <si>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</si>
  <si>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</si>
  <si>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</si>
  <si>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</si>
  <si>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</si>
  <si>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</si>
  <si>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</si>
  <si>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</si>
  <si>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</si>
  <si>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</si>
  <si>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</si>
  <si>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</si>
  <si>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</si>
  <si>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</si>
  <si>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</si>
  <si>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</si>
  <si>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</si>
  <si>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</si>
  <si>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</si>
  <si>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</si>
  <si>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</si>
  <si>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</si>
  <si>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</si>
  <si>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</si>
  <si>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</si>
  <si>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</si>
  <si>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</si>
  <si>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</si>
  <si>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</si>
  <si>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</si>
  <si>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</si>
  <si>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</si>
  <si>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</si>
  <si>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</si>
  <si>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</si>
  <si>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</si>
  <si>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</si>
  <si>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</si>
  <si>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</si>
  <si>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</si>
  <si>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</si>
  <si>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</si>
  <si>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</si>
  <si>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</si>
  <si>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</si>
  <si>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</si>
  <si>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</si>
  <si>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</si>
  <si>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</si>
  <si>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</si>
  <si>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</si>
  <si>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</si>
  <si>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</si>
  <si>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</si>
  <si>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</si>
  <si>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</si>
  <si>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</si>
  <si>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</si>
  <si>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</si>
  <si>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</si>
  <si>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</si>
  <si>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</si>
  <si>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</si>
  <si>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</si>
  <si>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</si>
  <si>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</si>
  <si>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</si>
  <si>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</si>
  <si>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</si>
  <si>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</si>
  <si>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</si>
  <si>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</si>
  <si>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</si>
  <si>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</si>
  <si>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</si>
  <si>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</si>
  <si>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</si>
  <si>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</si>
  <si>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</si>
  <si>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</si>
  <si>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</si>
  <si>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</si>
  <si>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</si>
  <si>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</si>
  <si>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</si>
  <si>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</si>
  <si>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</si>
  <si>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</si>
  <si>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</si>
  <si>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</si>
  <si>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</si>
  <si>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</si>
  <si>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</si>
  <si>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</si>
  <si>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</si>
  <si>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</si>
  <si>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</si>
  <si>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</si>
  <si>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</si>
  <si>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</si>
  <si>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</si>
  <si>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</si>
  <si>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</si>
  <si>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</si>
  <si>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</si>
  <si>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</si>
  <si>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</si>
  <si>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</si>
  <si>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</si>
  <si>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</si>
  <si>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</si>
  <si>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</si>
  <si>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</si>
  <si>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</si>
  <si>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</si>
  <si>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</si>
  <si>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</si>
  <si>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</si>
  <si>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</si>
  <si>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</si>
  <si>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</si>
  <si>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</si>
  <si>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</si>
  <si>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</si>
  <si>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</si>
  <si>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</si>
  <si>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</si>
  <si>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</si>
  <si>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</si>
  <si>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</si>
  <si>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</si>
  <si>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</si>
  <si>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</si>
  <si>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</si>
  <si>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</si>
  <si>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</si>
  <si>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</si>
  <si>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</si>
  <si>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</si>
  <si>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</si>
  <si>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</si>
  <si>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</si>
  <si>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</si>
  <si>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</si>
  <si>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</si>
  <si>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</si>
  <si>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</si>
  <si>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</si>
  <si>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</si>
  <si>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</si>
  <si>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</si>
  <si>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</si>
  <si>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</si>
  <si>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</si>
  <si>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</si>
  <si>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</si>
  <si>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</si>
  <si>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</si>
  <si>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</si>
  <si>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</si>
  <si>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</si>
  <si>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</si>
  <si>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</si>
  <si>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</si>
  <si>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</si>
  <si>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</si>
  <si>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</si>
  <si>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</si>
  <si>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</si>
  <si>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</si>
  <si>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</si>
  <si>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</si>
  <si>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</si>
  <si>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</si>
  <si>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</si>
  <si>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</si>
  <si>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</si>
  <si>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</si>
  <si>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</si>
  <si>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</si>
  <si>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</si>
  <si>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</si>
  <si>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</si>
  <si>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</si>
  <si>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</si>
  <si>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</si>
  <si>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</si>
  <si>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</si>
  <si>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</si>
  <si>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</si>
  <si>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</si>
  <si>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</si>
  <si>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</si>
  <si>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</si>
  <si>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</si>
  <si>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</si>
  <si>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</si>
  <si>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</si>
  <si>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</si>
  <si>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</si>
  <si>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</si>
  <si>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</si>
  <si>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</si>
  <si>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</si>
  <si>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</si>
  <si>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</si>
  <si>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</si>
  <si>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</si>
  <si>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</si>
  <si>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</si>
  <si>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</si>
  <si>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</si>
  <si>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</si>
  <si>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</si>
  <si>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</si>
  <si>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</si>
  <si>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</si>
  <si>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</si>
  <si>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</si>
  <si>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</si>
  <si>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</si>
  <si>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</si>
  <si>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</si>
  <si>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</si>
  <si>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</si>
  <si>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</si>
  <si>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</si>
  <si>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</si>
  <si>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</si>
  <si>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</si>
  <si>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</si>
  <si>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</si>
  <si>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</si>
  <si>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</si>
  <si>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</si>
  <si>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</si>
  <si>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</si>
  <si>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</si>
  <si>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</si>
  <si>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</si>
  <si>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</si>
  <si>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</si>
  <si>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</si>
  <si>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</si>
  <si>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</si>
  <si>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</si>
  <si>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</si>
  <si>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</si>
  <si>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</si>
  <si>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</si>
  <si>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</si>
  <si>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</si>
  <si>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</si>
  <si>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</si>
  <si>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</si>
  <si>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</si>
  <si>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</si>
  <si>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</si>
  <si>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</si>
  <si>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</si>
  <si>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</si>
  <si>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</si>
  <si>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</si>
  <si>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</si>
  <si>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</si>
  <si>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</si>
  <si>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</si>
  <si>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</si>
  <si>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</si>
  <si>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</si>
  <si>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</si>
  <si>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</si>
  <si>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</si>
  <si>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</si>
  <si>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</si>
  <si>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</si>
  <si>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</si>
  <si>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</si>
  <si>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</si>
  <si>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</si>
  <si>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</si>
  <si>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</si>
  <si>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</si>
  <si>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</si>
  <si>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</si>
  <si>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</si>
  <si>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</si>
  <si>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</si>
  <si>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</si>
  <si>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</si>
  <si>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</si>
  <si>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</si>
  <si>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</si>
  <si>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</si>
  <si>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</si>
  <si>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</si>
  <si>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</si>
  <si>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</si>
  <si>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</si>
  <si>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</si>
  <si>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</si>
  <si>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</si>
  <si>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</si>
  <si>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</si>
  <si>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</si>
  <si>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</si>
  <si>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</si>
  <si>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</si>
  <si>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</si>
  <si>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</si>
  <si>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</si>
  <si>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</si>
  <si>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</si>
  <si>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</si>
  <si>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</si>
  <si>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</si>
  <si>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</si>
  <si>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</si>
  <si>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</si>
  <si>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</si>
  <si>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</si>
  <si>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</si>
  <si>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</si>
  <si>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</si>
  <si>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</si>
  <si>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</si>
  <si>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</si>
  <si>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</si>
  <si>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</si>
  <si>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</si>
  <si>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</si>
  <si>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</si>
  <si>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</si>
  <si>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</si>
  <si>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</si>
  <si>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</si>
  <si>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</si>
  <si>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</si>
  <si>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</si>
  <si>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</si>
  <si>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</si>
  <si>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</si>
  <si>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</si>
  <si>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</si>
  <si>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</si>
  <si>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</si>
  <si>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</si>
  <si>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</si>
  <si>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</si>
  <si>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</si>
  <si>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</si>
  <si>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</si>
  <si>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</si>
  <si>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</si>
  <si>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</si>
  <si>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</si>
  <si>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</si>
  <si>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</si>
  <si>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</si>
  <si>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</si>
  <si>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</si>
  <si>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</si>
  <si>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</si>
  <si>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</si>
  <si>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</si>
  <si>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</si>
  <si>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</si>
  <si>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</si>
  <si>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</si>
  <si>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</si>
  <si>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</si>
  <si>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</si>
  <si>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</si>
  <si>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</si>
  <si>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</si>
  <si>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</si>
  <si>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</si>
  <si>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</si>
  <si>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</si>
  <si>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</si>
  <si>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</si>
  <si>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</si>
  <si>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</si>
  <si>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</si>
  <si>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</si>
  <si>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</si>
  <si>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</si>
  <si>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</si>
  <si>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</si>
  <si>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</si>
  <si>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</si>
  <si>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</si>
  <si>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</si>
  <si>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</si>
  <si>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</si>
  <si>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</si>
  <si>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</si>
  <si>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</si>
  <si>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</si>
  <si>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</si>
  <si>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</si>
  <si>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</si>
  <si>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</si>
  <si>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</si>
  <si>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</si>
  <si>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</si>
  <si>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</si>
  <si>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</si>
  <si>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</si>
  <si>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</si>
  <si>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</si>
  <si>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</si>
  <si>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</si>
  <si>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</si>
  <si>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</si>
  <si>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</si>
  <si>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</si>
  <si>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</si>
  <si>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</si>
  <si>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</si>
  <si>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</si>
  <si>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</si>
  <si>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</si>
  <si>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</si>
  <si>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</si>
  <si>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</si>
  <si>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</si>
  <si>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</si>
  <si>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</si>
  <si>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</si>
  <si>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</si>
  <si>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</si>
  <si>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</si>
  <si>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</si>
  <si>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</si>
  <si>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</si>
  <si>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</si>
  <si>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</si>
  <si>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</si>
  <si>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</si>
  <si>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</si>
  <si>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</si>
  <si>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</si>
  <si>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</si>
  <si>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</si>
  <si>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</si>
  <si>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</si>
  <si>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</si>
  <si>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</si>
  <si>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</si>
  <si>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</si>
  <si>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</si>
  <si>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</si>
  <si>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</si>
  <si>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</si>
  <si>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</si>
  <si>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</si>
  <si>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</si>
  <si>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</si>
  <si>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</si>
  <si>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</si>
  <si>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</si>
  <si>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</si>
  <si>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</si>
  <si>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</si>
  <si>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</si>
  <si>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</si>
  <si>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</si>
  <si>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</si>
  <si>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</si>
  <si>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</si>
  <si>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</si>
  <si>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</si>
  <si>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</si>
  <si>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</si>
  <si>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</si>
  <si>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</si>
  <si>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</si>
  <si>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</si>
  <si>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</si>
  <si>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</si>
  <si>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</si>
  <si>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</si>
  <si>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</si>
  <si>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</si>
  <si>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</si>
  <si>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</si>
  <si>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</si>
  <si>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</si>
  <si>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</si>
  <si>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</si>
  <si>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</si>
  <si>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</si>
  <si>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</si>
  <si>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</si>
  <si>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</si>
  <si>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</si>
  <si>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</si>
  <si>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</si>
  <si>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</si>
  <si>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</si>
  <si>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</si>
  <si>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</si>
  <si>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</si>
  <si>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</si>
  <si>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</si>
  <si>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</si>
  <si>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</si>
  <si>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</si>
  <si>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</si>
  <si>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</si>
  <si>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</si>
  <si>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</si>
  <si>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</si>
  <si>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</si>
  <si>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</si>
  <si>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</si>
  <si>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</si>
  <si>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</si>
  <si>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</si>
  <si>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</si>
  <si>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</si>
  <si>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</si>
  <si>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</si>
  <si>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</si>
  <si>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</si>
  <si>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</si>
  <si>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</si>
  <si>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</si>
  <si>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</si>
  <si>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</si>
  <si>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</si>
  <si>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</si>
  <si>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</si>
  <si>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</si>
  <si>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</si>
  <si>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</si>
  <si>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</si>
  <si>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</si>
  <si>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</si>
  <si>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</si>
  <si>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</si>
  <si>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</si>
  <si>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</si>
  <si>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</si>
  <si>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</si>
  <si>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</si>
  <si>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</si>
  <si>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</si>
  <si>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</si>
  <si>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</si>
  <si>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</si>
  <si>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</si>
  <si>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</si>
  <si>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</si>
  <si>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</si>
  <si>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</si>
  <si>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</si>
  <si>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</si>
  <si>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</si>
  <si>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</si>
  <si>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</si>
  <si>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</si>
  <si>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</si>
  <si>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</si>
  <si>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</si>
  <si>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</si>
  <si>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</si>
  <si>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</si>
  <si>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</si>
  <si>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</si>
  <si>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</si>
  <si>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</si>
  <si>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</si>
  <si>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</si>
  <si>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</si>
  <si>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</si>
  <si>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</si>
  <si>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</si>
  <si>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</si>
  <si>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</si>
  <si>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</si>
  <si>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</si>
  <si>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</si>
  <si>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</si>
  <si>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</si>
  <si>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</si>
  <si>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</si>
  <si>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</si>
  <si>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</si>
  <si>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</si>
  <si>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</si>
  <si>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</si>
  <si>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</si>
  <si>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</si>
  <si>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</si>
  <si>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</si>
  <si>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</si>
  <si>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</si>
  <si>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</si>
  <si>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</si>
  <si>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</si>
  <si>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</si>
  <si>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</si>
  <si>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</si>
  <si>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</si>
  <si>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</si>
  <si>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</si>
  <si>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</si>
  <si>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</si>
  <si>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</si>
  <si>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</si>
  <si>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</si>
  <si>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</si>
  <si>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</si>
  <si>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</si>
  <si>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</si>
  <si>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</si>
  <si>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</si>
  <si>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</si>
  <si>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</si>
  <si>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</si>
  <si>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</si>
  <si>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</si>
  <si>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</si>
  <si>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</si>
  <si>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</si>
  <si>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</si>
  <si>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</si>
  <si>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</si>
  <si>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</si>
  <si>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</si>
  <si>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</si>
  <si>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</si>
  <si>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</si>
  <si>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</si>
  <si>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</si>
  <si>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</si>
  <si>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</si>
  <si>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</si>
  <si>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</si>
  <si>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</si>
  <si>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</si>
  <si>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</si>
  <si>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</si>
  <si>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</si>
  <si>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</si>
  <si>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</si>
  <si>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</si>
  <si>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</si>
  <si>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</si>
  <si>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</si>
  <si>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</si>
  <si>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</si>
  <si>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</si>
  <si>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</si>
  <si>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</si>
  <si>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</si>
  <si>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</si>
  <si>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</si>
  <si>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</si>
  <si>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</si>
  <si>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</si>
  <si>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</si>
  <si>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</si>
  <si>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</si>
  <si>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</si>
  <si>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</si>
  <si>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</si>
  <si>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</si>
  <si>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</si>
  <si>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</si>
  <si>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</si>
  <si>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</si>
  <si>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</si>
  <si>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</si>
  <si>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</si>
  <si>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</si>
  <si>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</si>
  <si>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</si>
  <si>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</si>
  <si>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</si>
  <si>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</si>
  <si>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</si>
  <si>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</si>
  <si>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</si>
  <si>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</si>
  <si>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</si>
  <si>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</si>
  <si>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</si>
  <si>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</si>
  <si>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</si>
  <si>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</si>
  <si>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</si>
  <si>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</si>
  <si>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</si>
  <si>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</si>
  <si>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</si>
  <si>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</si>
  <si>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</si>
  <si>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</si>
  <si>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</si>
  <si>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</si>
  <si>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</si>
  <si>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</si>
  <si>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</si>
  <si>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</si>
  <si>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</si>
  <si>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</si>
  <si>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</si>
  <si>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</si>
  <si>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</si>
  <si>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</si>
  <si>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</si>
  <si>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</si>
  <si>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</si>
  <si>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</si>
  <si>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</si>
  <si>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</si>
  <si>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</si>
  <si>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</si>
  <si>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</si>
  <si>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</si>
  <si>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</si>
  <si>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</si>
  <si>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</si>
  <si>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</si>
  <si>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</si>
  <si>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</si>
  <si>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</si>
  <si>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</si>
  <si>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</si>
  <si>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</si>
  <si>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</si>
  <si>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</si>
  <si>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</si>
  <si>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</si>
  <si>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</si>
  <si>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</si>
  <si>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</si>
  <si>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</si>
  <si>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</si>
  <si>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</si>
  <si>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</si>
  <si>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</si>
  <si>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</si>
  <si>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</si>
  <si>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</si>
  <si>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</si>
  <si>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</si>
  <si>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</si>
  <si>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</si>
  <si>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</si>
  <si>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</si>
  <si>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</si>
  <si>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</si>
  <si>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</si>
  <si>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</si>
  <si>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</si>
  <si>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</si>
  <si>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</si>
  <si>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</si>
  <si>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</si>
  <si>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</si>
  <si>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</si>
  <si>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</si>
  <si>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</si>
  <si>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</si>
  <si>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</si>
  <si>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</si>
  <si>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</si>
  <si>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</si>
  <si>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</si>
  <si>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</si>
  <si>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</si>
  <si>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</si>
  <si>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</si>
  <si>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</si>
  <si>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</si>
  <si>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</si>
  <si>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</si>
  <si>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</si>
  <si>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</si>
  <si>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</si>
  <si>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</si>
  <si>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</si>
  <si>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</si>
  <si>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</si>
  <si>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</si>
  <si>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</si>
  <si>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</si>
  <si>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</si>
  <si>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</si>
  <si>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</si>
  <si>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</si>
  <si>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</si>
  <si>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</si>
  <si>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</si>
  <si>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</si>
  <si>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</si>
  <si>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</si>
  <si>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</si>
  <si>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</si>
  <si>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</si>
  <si>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</si>
  <si>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</si>
  <si>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</si>
  <si>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</si>
  <si>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</si>
  <si>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</si>
  <si>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</si>
  <si>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</si>
  <si>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</si>
  <si>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</si>
  <si>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</si>
  <si>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</si>
  <si>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</si>
  <si>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</si>
  <si>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</si>
  <si>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</si>
  <si>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</si>
  <si>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</si>
  <si>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</si>
  <si>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</si>
  <si>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</si>
  <si>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</si>
  <si>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</si>
  <si>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</si>
  <si>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</si>
  <si>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</si>
  <si>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</si>
  <si>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</si>
  <si>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</si>
  <si>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</si>
  <si>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</si>
  <si>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</si>
  <si>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</si>
  <si>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</si>
  <si>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</si>
  <si>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</si>
  <si>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</si>
  <si>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</si>
  <si>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</si>
  <si>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</si>
  <si>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</si>
  <si>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</si>
  <si>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</si>
  <si>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</si>
  <si>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</si>
  <si>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</si>
  <si>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</si>
  <si>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</si>
  <si>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</si>
  <si>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</si>
  <si>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</si>
  <si>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</si>
  <si>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</si>
  <si>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</si>
  <si>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</si>
  <si>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</si>
  <si>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</si>
  <si>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</si>
  <si>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</si>
  <si>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</si>
  <si>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</si>
  <si>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</si>
  <si>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</si>
  <si>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</si>
  <si>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</si>
  <si>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</si>
  <si>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</si>
  <si>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</si>
  <si>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</si>
  <si>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</si>
  <si>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</si>
  <si>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</si>
  <si>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</si>
  <si>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</si>
  <si>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</si>
  <si>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</si>
  <si>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</si>
  <si>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</si>
  <si>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</si>
  <si>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</si>
  <si>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</si>
  <si>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</si>
  <si>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</si>
  <si>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</si>
  <si>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</si>
  <si>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</si>
  <si>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</si>
  <si>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</si>
  <si>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</si>
  <si>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</si>
  <si>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</si>
  <si>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</si>
  <si>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</si>
  <si>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</si>
  <si>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</si>
  <si>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</si>
  <si>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</si>
  <si>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</si>
  <si>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</si>
  <si>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</si>
  <si>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</si>
  <si>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</si>
  <si>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</si>
  <si>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</si>
  <si>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</si>
  <si>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</si>
  <si>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</si>
  <si>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</si>
  <si>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</si>
  <si>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</si>
  <si>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</si>
  <si>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</si>
  <si>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</si>
  <si>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</si>
  <si>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</si>
  <si>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</si>
  <si>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</si>
  <si>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</si>
  <si>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</si>
  <si>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</si>
  <si>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</si>
  <si>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</si>
  <si>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</si>
  <si>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</si>
  <si>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</si>
  <si>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</si>
  <si>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</si>
  <si>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</si>
  <si>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</si>
  <si>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</si>
  <si>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</si>
  <si>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</si>
  <si>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</si>
  <si>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</si>
  <si>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</si>
  <si>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</si>
  <si>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</si>
  <si>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</si>
  <si>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</si>
  <si>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</si>
  <si>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</si>
  <si>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</si>
  <si>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</si>
  <si>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</si>
  <si>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</si>
  <si>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</si>
  <si>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</si>
  <si>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</si>
  <si>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</si>
  <si>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</si>
  <si>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</si>
  <si>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</si>
  <si>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</si>
  <si>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</si>
  <si>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</si>
  <si>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</si>
  <si>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</si>
  <si>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</si>
  <si>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</si>
  <si>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</si>
  <si>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</si>
  <si>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</si>
  <si>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</si>
  <si>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</si>
  <si>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</si>
  <si>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</si>
  <si>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</si>
  <si>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</si>
  <si>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</si>
  <si>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</si>
  <si>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</si>
  <si>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</si>
  <si>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</si>
  <si>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</si>
  <si>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</si>
  <si>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</si>
  <si>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</si>
  <si>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</si>
  <si>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</si>
  <si>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</si>
  <si>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</si>
  <si>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</si>
  <si>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</si>
  <si>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</si>
  <si>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</si>
  <si>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</si>
  <si>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</si>
  <si>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</si>
  <si>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</si>
  <si>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</si>
  <si>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</si>
  <si>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</si>
  <si>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</si>
  <si>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</si>
  <si>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</si>
  <si>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</si>
  <si>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</si>
  <si>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</si>
  <si>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</si>
  <si>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</si>
  <si>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</si>
  <si>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</si>
  <si>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</si>
  <si>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</si>
  <si>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</si>
  <si>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</si>
  <si>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</si>
  <si>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</si>
  <si>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</si>
  <si>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</si>
  <si>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</si>
  <si>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</si>
  <si>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</si>
  <si>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</si>
  <si>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</si>
  <si>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</si>
  <si>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</si>
  <si>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</si>
  <si>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</si>
  <si>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</si>
  <si>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</si>
  <si>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</si>
  <si>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</si>
  <si>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</si>
  <si>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</si>
  <si>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</si>
  <si>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</si>
  <si>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</si>
  <si>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</si>
  <si>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</si>
  <si>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</si>
  <si>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</si>
  <si>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</si>
  <si>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</si>
  <si>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</si>
  <si>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</si>
  <si>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</si>
  <si>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</si>
  <si>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</si>
  <si>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</si>
  <si>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</si>
  <si>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</si>
  <si>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</si>
  <si>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</si>
  <si>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</si>
  <si>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</si>
  <si>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</si>
  <si>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</si>
  <si>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</si>
  <si>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</si>
  <si>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</si>
  <si>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</si>
  <si>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</si>
  <si>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</si>
  <si>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</si>
  <si>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</si>
  <si>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</si>
  <si>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</si>
  <si>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</si>
  <si>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</si>
  <si>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</si>
  <si>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</si>
  <si>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</si>
  <si>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</si>
  <si>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</si>
  <si>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</si>
  <si>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</si>
  <si>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</si>
  <si>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</si>
  <si>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</si>
  <si>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</si>
  <si>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</si>
  <si>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</si>
  <si>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</si>
  <si>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</si>
  <si>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</si>
  <si>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</si>
  <si>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</si>
  <si>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</si>
  <si>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</si>
  <si>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</si>
  <si>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</si>
  <si>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</si>
  <si>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</si>
  <si>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</si>
  <si>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</si>
  <si>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</si>
  <si>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</si>
  <si>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</si>
  <si>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</si>
  <si>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</si>
  <si>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</si>
  <si>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</si>
  <si>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</si>
  <si>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</si>
  <si>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</si>
  <si>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</si>
  <si>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</si>
  <si>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</si>
  <si>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</si>
  <si>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</si>
  <si>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</si>
  <si>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</si>
  <si>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</si>
  <si>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</si>
  <si>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</si>
  <si>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</si>
  <si>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</si>
  <si>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</si>
  <si>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</si>
  <si>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</si>
  <si>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</si>
  <si>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</si>
  <si>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</si>
  <si>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</si>
  <si>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</si>
  <si>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</si>
  <si>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</si>
  <si>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</si>
  <si>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</si>
  <si>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</si>
  <si>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</si>
  <si>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</si>
  <si>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</si>
  <si>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</si>
  <si>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</si>
  <si>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</si>
  <si>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</si>
  <si>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</si>
  <si>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</si>
  <si>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</si>
  <si>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</si>
  <si>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</si>
  <si>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</si>
  <si>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</si>
  <si>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</si>
  <si>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</si>
  <si>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</si>
  <si>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</si>
  <si>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</si>
  <si>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</si>
  <si>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</si>
  <si>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</si>
  <si>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</si>
  <si>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</si>
  <si>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</si>
  <si>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</si>
  <si>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</si>
  <si>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</si>
  <si>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</si>
  <si>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</si>
  <si>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</si>
  <si>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</si>
  <si>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</si>
  <si>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</si>
  <si>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</si>
  <si>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</si>
  <si>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</si>
  <si>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</si>
  <si>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</si>
  <si>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</si>
  <si>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</si>
  <si>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</si>
  <si>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</si>
  <si>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</si>
  <si>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</si>
  <si>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</si>
  <si>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</si>
  <si>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</si>
  <si>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</si>
  <si>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</si>
  <si>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</si>
  <si>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</si>
  <si>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</si>
  <si>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</si>
  <si>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</si>
  <si>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</si>
  <si>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</si>
  <si>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</si>
  <si>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</si>
  <si>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</si>
  <si>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</si>
  <si>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</si>
  <si>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</si>
  <si>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</si>
  <si>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</si>
  <si>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</si>
  <si>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</si>
  <si>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</si>
  <si>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</si>
  <si>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</si>
  <si>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</si>
  <si>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</si>
  <si>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</si>
  <si>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</si>
  <si>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</si>
  <si>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</si>
  <si>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</si>
  <si>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</si>
  <si>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</si>
  <si>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</si>
  <si>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</si>
  <si>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</si>
  <si>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</si>
  <si>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</si>
  <si>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</si>
  <si>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</si>
  <si>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</si>
  <si>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</si>
  <si>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</si>
  <si>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</si>
  <si>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</si>
  <si>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</si>
  <si>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</si>
  <si>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</si>
  <si>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</si>
  <si>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</si>
  <si>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</si>
  <si>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</si>
  <si>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</si>
  <si>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</si>
  <si>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</si>
  <si>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</si>
  <si>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</si>
  <si>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</si>
  <si>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</si>
  <si>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</si>
  <si>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</si>
  <si>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</si>
  <si>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</si>
  <si>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</si>
  <si>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</si>
  <si>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</si>
  <si>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</si>
  <si>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</si>
  <si>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</si>
  <si>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</si>
  <si>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</si>
  <si>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</si>
  <si>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</si>
  <si>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</si>
  <si>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</si>
  <si>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</si>
  <si>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</si>
  <si>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</si>
  <si>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</si>
  <si>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</si>
  <si>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</si>
  <si>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</si>
  <si>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</si>
  <si>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</si>
  <si>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</si>
  <si>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</si>
  <si>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</si>
  <si>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</si>
  <si>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</si>
  <si>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</si>
  <si>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</si>
  <si>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</si>
  <si>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</si>
  <si>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</si>
  <si>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</si>
  <si>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</si>
  <si>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</si>
  <si>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</si>
  <si>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</si>
  <si>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</si>
  <si>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</si>
  <si>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</si>
  <si>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</si>
  <si>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</si>
  <si>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</si>
  <si>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</si>
  <si>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</si>
  <si>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</si>
  <si>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</si>
  <si>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</si>
  <si>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</si>
  <si>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</si>
  <si>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</si>
  <si>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</si>
  <si>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</si>
  <si>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</si>
  <si>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</si>
  <si>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</si>
  <si>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</si>
  <si>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</si>
  <si>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</si>
  <si>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</si>
  <si>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</si>
  <si>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</si>
  <si>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</si>
  <si>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</si>
  <si>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</si>
  <si>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</si>
  <si>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</si>
  <si>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</si>
  <si>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</si>
  <si>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</si>
  <si>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</si>
  <si>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</si>
  <si>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</si>
  <si>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</si>
  <si>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</si>
  <si>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</si>
  <si>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</si>
  <si>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</si>
  <si>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</si>
  <si>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</si>
  <si>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</si>
  <si>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</si>
  <si>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</si>
  <si>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</si>
  <si>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</si>
  <si>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</si>
  <si>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</si>
  <si>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</si>
  <si>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</si>
  <si>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</si>
  <si>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</si>
  <si>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</si>
  <si>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</si>
  <si>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</si>
  <si>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</si>
  <si>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</si>
  <si>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</si>
  <si>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</si>
  <si>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</si>
  <si>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</si>
  <si>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</si>
  <si>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</si>
  <si>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</si>
  <si>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</si>
  <si>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</si>
  <si>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</si>
  <si>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</si>
  <si>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</si>
  <si>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</si>
  <si>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</si>
  <si>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</si>
  <si>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</si>
  <si>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</si>
  <si>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</si>
  <si>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</si>
  <si>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</si>
  <si>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</si>
  <si>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</si>
  <si>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</si>
  <si>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</si>
  <si>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</si>
  <si>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</si>
  <si>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</si>
  <si>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</si>
  <si>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</si>
  <si>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</si>
  <si>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</si>
  <si>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</si>
  <si>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</si>
  <si>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</si>
  <si>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</si>
  <si>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</si>
  <si>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</si>
  <si>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</si>
  <si>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</si>
  <si>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</si>
  <si>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</si>
  <si>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</si>
  <si>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</si>
  <si>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</si>
  <si>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</si>
  <si>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</si>
  <si>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</si>
  <si>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</si>
  <si>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</si>
  <si>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</si>
  <si>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</si>
  <si>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</si>
  <si>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</si>
  <si>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</si>
  <si>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</si>
  <si>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</si>
  <si>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</si>
  <si>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</si>
  <si>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</si>
  <si>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</si>
  <si>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</si>
  <si>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</si>
  <si>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</si>
  <si>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</si>
  <si>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</si>
  <si>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</si>
  <si>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</si>
  <si>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</si>
  <si>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</si>
  <si>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</si>
  <si>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</si>
  <si>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</si>
  <si>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</si>
  <si>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</si>
  <si>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</si>
  <si>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</si>
  <si>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</si>
  <si>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</si>
  <si>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</si>
  <si>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</si>
  <si>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</si>
  <si>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</si>
  <si>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</si>
  <si>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</si>
  <si>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</si>
  <si>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</si>
  <si>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</si>
  <si>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</si>
  <si>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</si>
  <si>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</si>
  <si>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</si>
  <si>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</si>
  <si>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</si>
  <si>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</si>
  <si>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</si>
  <si>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</si>
  <si>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</si>
  <si>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</si>
  <si>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</si>
  <si>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</si>
  <si>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</si>
  <si>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</si>
  <si>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</si>
  <si>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</si>
  <si>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</si>
  <si>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</si>
  <si>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</si>
  <si>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</si>
  <si>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</si>
  <si>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</si>
  <si>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</si>
  <si>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</si>
  <si>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</si>
  <si>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</si>
  <si>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</si>
  <si>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</si>
  <si>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</si>
  <si>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</si>
  <si>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</si>
  <si>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</si>
  <si>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</si>
  <si>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</si>
  <si>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</si>
  <si>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</si>
  <si>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</si>
  <si>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</si>
  <si>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</si>
  <si>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</si>
  <si>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</si>
  <si>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</si>
  <si>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</si>
  <si>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</si>
  <si>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</si>
  <si>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</si>
  <si>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</si>
  <si>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</si>
  <si>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</si>
  <si>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</si>
  <si>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</si>
  <si>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</si>
  <si>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</si>
  <si>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</si>
  <si>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</si>
  <si>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</si>
  <si>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</si>
  <si>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</si>
  <si>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</si>
  <si>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</si>
  <si>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</si>
  <si>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</si>
  <si>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</si>
  <si>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</si>
  <si>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</si>
  <si>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</si>
  <si>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</si>
  <si>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</si>
  <si>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</si>
  <si>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</si>
  <si>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</si>
  <si>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</si>
  <si>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</si>
  <si>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</si>
  <si>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</si>
  <si>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</si>
  <si>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</si>
  <si>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</si>
  <si>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</si>
  <si>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</si>
  <si>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</si>
  <si>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</si>
  <si>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</si>
  <si>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</si>
  <si>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</si>
  <si>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</si>
  <si>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</si>
  <si>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</si>
  <si>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</si>
  <si>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</si>
  <si>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</si>
  <si>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</si>
  <si>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</si>
  <si>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</si>
  <si>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</si>
  <si>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</si>
  <si>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</si>
  <si>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</si>
  <si>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</si>
  <si>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</si>
  <si>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</si>
  <si>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</si>
  <si>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</si>
  <si>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</si>
  <si>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</si>
  <si>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</si>
  <si>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</si>
  <si>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</si>
  <si>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</si>
  <si>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</si>
  <si>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</si>
  <si>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</si>
  <si>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</si>
  <si>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</si>
  <si>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</si>
  <si>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</si>
  <si>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</si>
  <si>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</si>
  <si>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</si>
  <si>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</si>
  <si>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</si>
  <si>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</si>
  <si>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</si>
  <si>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</si>
  <si>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</si>
  <si>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</si>
  <si>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</si>
  <si>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</si>
  <si>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</si>
  <si>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</si>
  <si>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</si>
  <si>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</si>
  <si>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</si>
  <si>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</si>
  <si>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</si>
  <si>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</si>
  <si>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</si>
  <si>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</si>
  <si>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</si>
  <si>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</si>
  <si>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</si>
  <si>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</si>
  <si>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</si>
  <si>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</si>
  <si>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</si>
  <si>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</si>
  <si>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</si>
  <si>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</si>
  <si>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</si>
  <si>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</si>
  <si>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</si>
  <si>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</si>
  <si>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</si>
  <si>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</si>
  <si>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</si>
  <si>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</si>
  <si>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</si>
  <si>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</si>
  <si>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</si>
  <si>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</si>
  <si>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</si>
  <si>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</si>
  <si>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</si>
  <si>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</si>
  <si>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</si>
  <si>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</si>
  <si>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</si>
  <si>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</si>
  <si>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</si>
  <si>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</si>
  <si>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</si>
  <si>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</si>
  <si>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</si>
  <si>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</si>
  <si>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</si>
  <si>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</si>
  <si>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</si>
  <si>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</si>
  <si>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</si>
  <si>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</si>
  <si>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</si>
  <si>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</si>
  <si>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</si>
  <si>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</si>
  <si>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</si>
  <si>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</si>
  <si>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</si>
  <si>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</si>
  <si>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</si>
  <si>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</si>
  <si>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</si>
  <si>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</si>
  <si>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</si>
  <si>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</si>
  <si>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</si>
  <si>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</si>
  <si>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</si>
  <si>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</si>
  <si>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</si>
  <si>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</si>
  <si>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</si>
  <si>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</si>
  <si>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</si>
  <si>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</si>
  <si>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</si>
  <si>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</si>
  <si>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</si>
  <si>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</si>
  <si>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</si>
  <si>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</si>
  <si>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</si>
  <si>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</si>
  <si>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</si>
  <si>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</si>
  <si>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</si>
  <si>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</si>
  <si>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</si>
  <si>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</si>
  <si>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</si>
  <si>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</si>
  <si>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</si>
  <si>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</si>
  <si>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</si>
  <si>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</si>
  <si>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</si>
  <si>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</si>
  <si>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</si>
  <si>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</si>
  <si>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</si>
  <si>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</si>
  <si>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</si>
  <si>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</si>
  <si>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</si>
  <si>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</si>
  <si>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</si>
  <si>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</si>
  <si>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</si>
  <si>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</si>
  <si>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</si>
  <si>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</si>
  <si>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</si>
  <si>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</si>
  <si>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</si>
  <si>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</si>
  <si>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</si>
  <si>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</si>
  <si>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</si>
  <si>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</si>
  <si>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</si>
  <si>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</si>
  <si>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</si>
  <si>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</si>
  <si>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</si>
  <si>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</si>
  <si>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</si>
  <si>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</si>
  <si>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</si>
  <si>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</si>
  <si>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</si>
  <si>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</si>
  <si>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</si>
  <si>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</si>
  <si>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</si>
  <si>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</si>
  <si>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</si>
  <si>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</si>
  <si>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</si>
  <si>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</si>
  <si>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</si>
  <si>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</si>
  <si>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</si>
  <si>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</si>
  <si>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</si>
  <si>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</si>
  <si>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</si>
  <si>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</si>
  <si>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</si>
  <si>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</si>
  <si>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</si>
  <si>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</si>
  <si>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</si>
  <si>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</si>
  <si>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</si>
  <si>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</si>
  <si>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</si>
  <si>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</si>
  <si>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</si>
  <si>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</si>
  <si>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</si>
  <si>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</si>
  <si>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</si>
  <si>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</si>
  <si>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</si>
  <si>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</si>
  <si>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</si>
  <si>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</si>
  <si>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</si>
  <si>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</si>
  <si>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</si>
  <si>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</si>
  <si>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</si>
  <si>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</si>
  <si>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</si>
  <si>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</si>
  <si>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</si>
  <si>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</si>
  <si>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</si>
  <si>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</si>
  <si>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</si>
  <si>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</si>
  <si>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</si>
  <si>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</si>
  <si>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</si>
  <si>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</si>
  <si>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</si>
  <si>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</si>
  <si>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</si>
  <si>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</si>
  <si>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</si>
  <si>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</si>
  <si>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</si>
  <si>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</si>
  <si>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</si>
  <si>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</si>
  <si>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</si>
  <si>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</si>
  <si>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</si>
  <si>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</si>
  <si>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</si>
  <si>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</si>
  <si>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</si>
  <si>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</si>
  <si>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</si>
  <si>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</si>
  <si>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</si>
  <si>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</si>
  <si>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</si>
  <si>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</si>
  <si>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</si>
  <si>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</si>
  <si>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</si>
  <si>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</si>
  <si>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</si>
  <si>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</si>
  <si>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</si>
  <si>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</si>
  <si>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</si>
  <si>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</si>
  <si>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</si>
  <si>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</si>
  <si>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</si>
  <si>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</si>
  <si>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</si>
  <si>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</si>
  <si>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</si>
  <si>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</si>
  <si>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</si>
  <si>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</si>
  <si>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</si>
  <si>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</si>
  <si>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</si>
  <si>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</si>
  <si>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</si>
  <si>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</si>
  <si>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</si>
  <si>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</si>
  <si>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</si>
  <si>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</si>
  <si>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</si>
  <si>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</si>
  <si>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</si>
  <si>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</si>
  <si>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</si>
  <si>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</si>
  <si>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</si>
  <si>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</si>
  <si>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</si>
  <si>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</si>
  <si>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</si>
  <si>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</si>
  <si>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</si>
  <si>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</si>
  <si>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</si>
  <si>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</si>
  <si>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</si>
  <si>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</si>
  <si>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</si>
  <si>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</si>
  <si>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</si>
  <si>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</si>
  <si>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</si>
  <si>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</si>
  <si>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</si>
  <si>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</si>
  <si>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</si>
  <si>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</si>
  <si>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</si>
  <si>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</si>
  <si>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</si>
  <si>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</si>
  <si>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</si>
  <si>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</si>
  <si>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</si>
  <si>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</si>
  <si>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</si>
  <si>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</si>
  <si>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</si>
  <si>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</si>
  <si>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</si>
  <si>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</si>
  <si>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</si>
  <si>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</si>
  <si>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</si>
  <si>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</si>
  <si>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</si>
  <si>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</si>
  <si>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</si>
  <si>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</si>
  <si>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</si>
  <si>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</si>
  <si>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</si>
  <si>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</si>
  <si>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</si>
  <si>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</si>
  <si>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</si>
  <si>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</si>
  <si>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</si>
  <si>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</si>
  <si>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</si>
  <si>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</si>
  <si>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</si>
  <si>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</si>
  <si>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</si>
  <si>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</si>
  <si>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</si>
  <si>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</si>
  <si>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</si>
  <si>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</si>
  <si>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</si>
  <si>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</si>
  <si>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</si>
  <si>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</si>
  <si>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</si>
  <si>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</si>
  <si>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</si>
  <si>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</si>
  <si>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</si>
  <si>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</si>
  <si>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</si>
  <si>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</si>
  <si>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</si>
  <si>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</si>
  <si>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</si>
  <si>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</si>
  <si>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</si>
  <si>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</si>
  <si>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</si>
  <si>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</si>
  <si>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</si>
  <si>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</si>
  <si>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</si>
  <si>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</si>
  <si>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</si>
  <si>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</si>
  <si>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</si>
  <si>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</si>
  <si>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</si>
  <si>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</si>
  <si>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</si>
  <si>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</si>
  <si>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</si>
  <si>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</si>
  <si>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</si>
  <si>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</si>
  <si>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</si>
  <si>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</si>
  <si>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</si>
  <si>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</si>
  <si>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</si>
  <si>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</si>
  <si>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</si>
  <si>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</si>
  <si>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</si>
  <si>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</si>
  <si>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</si>
  <si>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</si>
  <si>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</si>
  <si>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</si>
  <si>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</si>
  <si>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</si>
  <si>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</si>
  <si>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</si>
  <si>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</si>
  <si>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</si>
  <si>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</si>
  <si>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</si>
  <si>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</si>
  <si>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</si>
  <si>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</si>
  <si>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</si>
  <si>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</si>
  <si>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</si>
  <si>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</si>
  <si>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</si>
  <si>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</si>
  <si>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</si>
  <si>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</si>
  <si>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</si>
  <si>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</si>
  <si>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</si>
  <si>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</si>
  <si>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</si>
  <si>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</si>
  <si>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</si>
  <si>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</si>
  <si>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</si>
  <si>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</si>
  <si>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</si>
  <si>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</si>
  <si>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</si>
  <si>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</si>
  <si>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</si>
  <si>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</si>
  <si>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</si>
  <si>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</si>
  <si>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</si>
  <si>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</si>
  <si>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</si>
  <si>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</si>
  <si>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</si>
  <si>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</si>
  <si>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</si>
  <si>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</si>
  <si>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</si>
  <si>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</si>
  <si>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</si>
  <si>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</si>
  <si>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</si>
  <si>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</si>
  <si>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</si>
  <si>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</si>
  <si>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</si>
  <si>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</si>
  <si>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</si>
  <si>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</si>
  <si>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</si>
  <si>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</si>
  <si>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</si>
  <si>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</si>
  <si>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</si>
  <si>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</si>
  <si>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</si>
  <si>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</si>
  <si>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</si>
  <si>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</si>
  <si>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</si>
  <si>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</si>
  <si>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</si>
  <si>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</si>
  <si>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</si>
  <si>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</si>
  <si>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</si>
  <si>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</si>
  <si>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</si>
  <si>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</si>
  <si>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</si>
  <si>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</si>
  <si>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</si>
  <si>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</si>
  <si>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</si>
  <si>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</si>
  <si>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</si>
  <si>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</si>
  <si>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</si>
  <si>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</si>
  <si>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</si>
  <si>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</si>
  <si>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</si>
  <si>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</si>
  <si>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</si>
  <si>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</si>
  <si>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</si>
  <si>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</si>
  <si>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</si>
  <si>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</si>
  <si>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</si>
  <si>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</si>
  <si>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</si>
  <si>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</si>
  <si>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</si>
  <si>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</si>
  <si>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</si>
  <si>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</si>
  <si>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</si>
  <si>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</si>
  <si>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</si>
  <si>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</si>
  <si>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</si>
  <si>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</si>
  <si>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</si>
  <si>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</si>
  <si>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</si>
  <si>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</si>
  <si>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</si>
  <si>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</si>
  <si>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</si>
  <si>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</si>
  <si>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</si>
  <si>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</si>
  <si>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</si>
  <si>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</si>
  <si>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</si>
  <si>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</si>
  <si>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</si>
  <si>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</si>
  <si>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</si>
  <si>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</si>
  <si>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</si>
  <si>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</si>
  <si>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</si>
  <si>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</si>
  <si>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</si>
  <si>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</si>
  <si>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</si>
  <si>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</si>
  <si>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</si>
  <si>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</si>
  <si>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</si>
  <si>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</si>
  <si>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</si>
  <si>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</si>
  <si>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</si>
  <si>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</si>
  <si>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</si>
  <si>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</si>
  <si>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</si>
  <si>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</si>
  <si>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</si>
  <si>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</si>
  <si>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</si>
  <si>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</si>
  <si>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</si>
  <si>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</si>
  <si>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</si>
  <si>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</si>
  <si>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</si>
  <si>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</si>
  <si>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</si>
  <si>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</si>
  <si>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</si>
  <si>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</si>
  <si>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</si>
  <si>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</si>
  <si>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</si>
  <si>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</si>
  <si>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</si>
  <si>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</si>
  <si>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</si>
  <si>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</si>
  <si>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</si>
  <si>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</si>
  <si>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</si>
  <si>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</si>
  <si>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</si>
  <si>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</si>
  <si>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</si>
  <si>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</si>
  <si>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</si>
  <si>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</si>
  <si>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</si>
  <si>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</si>
  <si>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</si>
  <si>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</si>
  <si>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</si>
  <si>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</si>
  <si>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</si>
  <si>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</si>
  <si>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</si>
  <si>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</si>
  <si>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</si>
  <si>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</si>
  <si>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</si>
  <si>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</si>
  <si>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</si>
  <si>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</si>
  <si>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</si>
  <si>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</si>
  <si>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</si>
  <si>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</si>
  <si>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</si>
  <si>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</si>
  <si>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</si>
  <si>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</si>
  <si>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</si>
  <si>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</si>
  <si>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</si>
  <si>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</si>
  <si>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</si>
  <si>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</si>
  <si>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</si>
  <si>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</si>
  <si>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</si>
  <si>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</si>
  <si>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</si>
  <si>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</si>
  <si>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</si>
  <si>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</si>
  <si>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</si>
  <si>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</si>
  <si>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</si>
  <si>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</si>
  <si>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</si>
  <si>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</si>
  <si>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</si>
  <si>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</si>
  <si>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</si>
  <si>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</si>
  <si>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</si>
  <si>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</si>
  <si>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</si>
  <si>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</si>
  <si>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</si>
  <si>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</si>
  <si>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</si>
  <si>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</si>
  <si>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</si>
  <si>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</si>
  <si>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</si>
  <si>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</si>
  <si>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</si>
  <si>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</si>
  <si>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</si>
  <si>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</si>
  <si>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</si>
  <si>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</si>
  <si>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</si>
  <si>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</si>
  <si>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</si>
  <si>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</si>
  <si>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</si>
  <si>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</si>
  <si>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</si>
  <si>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</si>
  <si>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</si>
  <si>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</si>
  <si>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</si>
  <si>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</si>
  <si>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</si>
  <si>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</si>
  <si>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</si>
  <si>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</si>
  <si>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</si>
  <si>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</si>
  <si>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</si>
  <si>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</si>
  <si>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</si>
  <si>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</si>
  <si>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</si>
  <si>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</si>
  <si>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</si>
  <si>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</si>
  <si>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</si>
  <si>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</si>
  <si>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</si>
  <si>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</si>
  <si>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</si>
  <si>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</si>
  <si>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</si>
  <si>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</si>
  <si>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</si>
  <si>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</si>
  <si>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</si>
  <si>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</si>
  <si>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</si>
  <si>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</si>
  <si>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</si>
  <si>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</si>
  <si>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</si>
  <si>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</si>
  <si>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</si>
  <si>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</si>
  <si>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</si>
  <si>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</si>
  <si>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</si>
  <si>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</si>
  <si>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</si>
  <si>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</si>
  <si>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</si>
  <si>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</si>
  <si>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</si>
  <si>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</si>
  <si>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</si>
  <si>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</si>
  <si>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</si>
  <si>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</si>
  <si>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</si>
  <si>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</si>
  <si>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</si>
  <si>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</si>
  <si>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</si>
  <si>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</si>
  <si>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</si>
  <si>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</si>
  <si>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</si>
  <si>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</si>
  <si>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</si>
  <si>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</si>
  <si>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</si>
  <si>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</si>
  <si>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</si>
  <si>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</si>
  <si>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</si>
  <si>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</si>
  <si>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</si>
  <si>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</si>
  <si>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</si>
  <si>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</si>
  <si>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</si>
  <si>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</si>
  <si>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</si>
  <si>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</si>
  <si>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</si>
  <si>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</si>
  <si>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</si>
  <si>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</si>
  <si>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</si>
  <si>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</si>
  <si>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</si>
  <si>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</si>
  <si>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</si>
  <si>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</si>
  <si>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</si>
  <si>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</si>
  <si>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</si>
  <si>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</si>
  <si>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</si>
  <si>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</si>
  <si>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</si>
  <si>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</si>
  <si>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</si>
  <si>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</si>
  <si>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</si>
  <si>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</si>
  <si>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</si>
  <si>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</si>
  <si>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</si>
  <si>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</si>
  <si>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</si>
  <si>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</si>
  <si>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</si>
  <si>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</si>
  <si>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</si>
  <si>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</si>
  <si>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</si>
  <si>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</si>
  <si>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</si>
  <si>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</si>
  <si>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</si>
  <si>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</si>
  <si>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</si>
  <si>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</si>
  <si>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</si>
  <si>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</si>
  <si>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</si>
  <si>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</si>
  <si>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</si>
  <si>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</si>
  <si>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</si>
  <si>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</si>
  <si>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</si>
  <si>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</si>
  <si>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</si>
  <si>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</si>
  <si>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</si>
  <si>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</si>
  <si>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</si>
  <si>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</si>
  <si>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</si>
  <si>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</si>
  <si>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</si>
  <si>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</si>
  <si>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</si>
  <si>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</si>
  <si>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</si>
  <si>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</si>
  <si>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</si>
  <si>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</si>
  <si>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</si>
  <si>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</si>
  <si>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</si>
  <si>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</si>
  <si>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</si>
  <si>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</si>
  <si>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</si>
  <si>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</si>
  <si>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</si>
  <si>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</si>
  <si>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</si>
  <si>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</si>
  <si>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</si>
  <si>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</si>
  <si>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</si>
  <si>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</si>
  <si>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</si>
  <si>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</si>
  <si>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</si>
  <si>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</si>
  <si>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</si>
  <si>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</si>
  <si>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</si>
  <si>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</si>
  <si>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</si>
  <si>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</si>
  <si>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</si>
  <si>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</si>
  <si>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</si>
  <si>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</si>
  <si>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</si>
  <si>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</si>
  <si>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</si>
  <si>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</si>
  <si>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</si>
  <si>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</si>
  <si>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</si>
  <si>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</si>
  <si>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</si>
  <si>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</si>
  <si>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</si>
  <si>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</si>
  <si>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</si>
  <si>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</si>
  <si>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</si>
  <si>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</si>
  <si>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</si>
  <si>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</si>
  <si>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</si>
  <si>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</si>
  <si>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</si>
  <si>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</si>
  <si>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</si>
  <si>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</si>
  <si>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</si>
  <si>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</si>
  <si>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</si>
  <si>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</si>
  <si>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</si>
  <si>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</si>
  <si>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</si>
  <si>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</si>
  <si>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</si>
  <si>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</si>
  <si>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</si>
  <si>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</si>
  <si>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</si>
  <si>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</si>
  <si>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</si>
  <si>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</si>
  <si>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</si>
  <si>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</si>
  <si>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</si>
  <si>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</si>
  <si>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</si>
  <si>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</si>
  <si>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</si>
  <si>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</si>
  <si>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</si>
  <si>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</si>
  <si>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</si>
  <si>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</si>
  <si>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</si>
  <si>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</si>
  <si>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</si>
  <si>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</si>
  <si>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</si>
  <si>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</si>
  <si>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</si>
  <si>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</si>
  <si>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</si>
  <si>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</si>
  <si>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</si>
  <si>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</si>
  <si>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</si>
  <si>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</si>
  <si>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</si>
  <si>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</si>
  <si>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</si>
  <si>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</si>
  <si>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</si>
  <si>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</si>
  <si>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</si>
  <si>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</si>
  <si>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</si>
  <si>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</si>
  <si>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</si>
  <si>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</si>
  <si>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</si>
  <si>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</si>
  <si>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</si>
  <si>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</si>
  <si>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</si>
  <si>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</si>
  <si>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</si>
  <si>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</si>
  <si>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</si>
  <si>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</si>
  <si>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</si>
  <si>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</si>
  <si>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</si>
  <si>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</si>
  <si>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</si>
  <si>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</si>
  <si>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</si>
  <si>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</si>
  <si>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</si>
  <si>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</si>
  <si>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</si>
  <si>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</si>
  <si>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</si>
  <si>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</si>
  <si>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</si>
  <si>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</si>
  <si>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</si>
  <si>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</si>
  <si>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</si>
  <si>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</si>
  <si>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</si>
  <si>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</si>
  <si>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</si>
  <si>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</si>
  <si>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</si>
  <si>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</si>
  <si>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</si>
  <si>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</si>
  <si>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</si>
  <si>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</si>
  <si>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</si>
  <si>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</si>
  <si>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</si>
  <si>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</si>
  <si>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</si>
  <si>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</si>
  <si>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</si>
  <si>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</si>
  <si>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</si>
  <si>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</si>
  <si>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</si>
  <si>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</si>
  <si>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</si>
  <si>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</si>
  <si>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</si>
  <si>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</si>
  <si>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</si>
  <si>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</si>
  <si>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</si>
  <si>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</si>
  <si>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</si>
  <si>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</si>
  <si>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</si>
  <si>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</si>
  <si>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</si>
  <si>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</si>
  <si>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</si>
  <si>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</si>
  <si>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</si>
  <si>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</si>
  <si>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</si>
  <si>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</si>
  <si>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</si>
  <si>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</si>
  <si>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</si>
  <si>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</si>
  <si>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</si>
  <si>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</si>
  <si>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</si>
  <si>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</si>
  <si>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</si>
  <si>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</si>
  <si>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</si>
  <si>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</si>
  <si>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</si>
  <si>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</si>
  <si>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</si>
  <si>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</si>
  <si>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</si>
  <si>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</si>
  <si>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</si>
  <si>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</si>
  <si>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</si>
  <si>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</si>
  <si>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</si>
  <si>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</si>
  <si>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</si>
  <si>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</si>
  <si>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</si>
  <si>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</si>
  <si>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</si>
  <si>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</si>
  <si>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</si>
  <si>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</si>
  <si>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</si>
  <si>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</si>
  <si>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</si>
  <si>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</si>
  <si>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</si>
  <si>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</si>
  <si>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</si>
  <si>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</si>
  <si>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</si>
  <si>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</si>
  <si>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</si>
  <si>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</si>
  <si>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</si>
  <si>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</si>
  <si>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</si>
  <si>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</si>
  <si>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</si>
  <si>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</si>
  <si>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</si>
  <si>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</si>
  <si>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</si>
  <si>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</si>
  <si>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</si>
  <si>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</si>
  <si>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</si>
  <si>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</si>
  <si>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</si>
  <si>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</si>
  <si>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</si>
  <si>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</si>
  <si>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</si>
  <si>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</si>
  <si>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</si>
  <si>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</si>
  <si>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</si>
  <si>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</si>
  <si>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</si>
  <si>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</si>
  <si>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</si>
  <si>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</si>
  <si>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</si>
  <si>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</si>
  <si>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</si>
  <si>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</si>
  <si>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</si>
  <si>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</si>
  <si>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</si>
  <si>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</si>
  <si>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</si>
  <si>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</si>
  <si>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</si>
  <si>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</si>
  <si>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</si>
  <si>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</si>
  <si>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</si>
  <si>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</si>
  <si>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</si>
  <si>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</si>
  <si>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</si>
  <si>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</si>
  <si>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</si>
  <si>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</si>
  <si>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</si>
  <si>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</si>
  <si>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</si>
  <si>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</si>
  <si>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</si>
  <si>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</si>
  <si>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</si>
  <si>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</si>
  <si>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</si>
  <si>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</si>
  <si>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</si>
  <si>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</si>
  <si>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</si>
  <si>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</si>
  <si>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</si>
  <si>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</si>
  <si>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</si>
  <si>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</si>
  <si>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</si>
  <si>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</si>
  <si>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</si>
  <si>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</si>
  <si>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</si>
  <si>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</si>
  <si>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</si>
  <si>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</si>
  <si>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</si>
  <si>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</si>
  <si>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</si>
  <si>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</si>
  <si>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</si>
  <si>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</si>
  <si>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</si>
  <si>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</si>
  <si>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</si>
  <si>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</si>
  <si>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</si>
  <si>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</si>
  <si>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</si>
  <si>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</si>
  <si>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</si>
  <si>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</si>
  <si>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</si>
  <si>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</si>
  <si>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</si>
  <si>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</si>
  <si>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</si>
  <si>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</si>
  <si>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</si>
  <si>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</si>
  <si>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</si>
  <si>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</si>
  <si>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</si>
  <si>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</si>
  <si>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</si>
  <si>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</si>
  <si>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</si>
  <si>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</si>
  <si>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</si>
  <si>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</si>
  <si>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</si>
  <si>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</si>
  <si>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</si>
  <si>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</si>
  <si>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</si>
  <si>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</si>
  <si>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</si>
  <si>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</si>
  <si>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</si>
  <si>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</si>
  <si>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</si>
  <si>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</si>
  <si>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</si>
  <si>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</si>
  <si>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</si>
  <si>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</si>
  <si>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</si>
  <si>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</si>
  <si>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</si>
  <si>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</si>
  <si>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</si>
  <si>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</si>
  <si>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</si>
  <si>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</si>
  <si>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</si>
  <si>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</si>
  <si>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</si>
  <si>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</si>
  <si>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</si>
  <si>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</si>
  <si>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</si>
  <si>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</si>
  <si>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</si>
  <si>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</si>
  <si>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</si>
  <si>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</si>
  <si>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</si>
  <si>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</si>
  <si>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</si>
  <si>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</si>
  <si>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</si>
  <si>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</si>
  <si>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</si>
  <si>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</si>
  <si>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</si>
  <si>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</si>
  <si>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</si>
  <si>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</si>
  <si>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</si>
  <si>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</si>
  <si>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</si>
  <si>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</si>
  <si>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</si>
  <si>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</si>
  <si>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</si>
  <si>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</si>
  <si>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</si>
  <si>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</si>
  <si>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</si>
  <si>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</si>
  <si>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</si>
  <si>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</si>
  <si>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</si>
  <si>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</si>
  <si>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</si>
  <si>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</si>
  <si>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</si>
  <si>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</si>
  <si>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</si>
  <si>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</si>
  <si>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</si>
  <si>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</si>
  <si>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</si>
  <si>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</si>
  <si>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</si>
  <si>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</si>
  <si>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</si>
  <si>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</si>
  <si>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</si>
  <si>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</si>
  <si>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</si>
  <si>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</si>
  <si>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</si>
  <si>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</si>
  <si>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</si>
  <si>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</si>
  <si>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</si>
  <si>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</si>
  <si>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</si>
  <si>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</si>
  <si>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</si>
  <si>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</si>
  <si>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</si>
  <si>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</si>
  <si>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</si>
  <si>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</si>
  <si>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</si>
  <si>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</si>
  <si>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</si>
  <si>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</si>
  <si>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</si>
  <si>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</si>
  <si>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</si>
  <si>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</si>
  <si>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</si>
  <si>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</si>
  <si>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</si>
  <si>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</si>
  <si>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</si>
  <si>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</si>
  <si>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</si>
  <si>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</si>
  <si>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</si>
  <si>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</si>
  <si>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</si>
  <si>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</si>
  <si>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</si>
  <si>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</si>
  <si>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</si>
  <si>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</si>
  <si>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</si>
  <si>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</si>
  <si>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</si>
  <si>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</si>
  <si>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</si>
  <si>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</si>
  <si>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</si>
  <si>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</si>
  <si>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</si>
  <si>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</si>
  <si>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</si>
  <si>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</si>
  <si>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</si>
  <si>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</si>
  <si>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</si>
  <si>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</si>
  <si>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</si>
  <si>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</si>
  <si>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</si>
  <si>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</si>
  <si>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</si>
  <si>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</si>
  <si>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</si>
  <si>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</si>
  <si>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</si>
  <si>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</si>
  <si>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</si>
  <si>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</si>
  <si>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</si>
  <si>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</si>
  <si>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</si>
  <si>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</si>
  <si>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</si>
  <si>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</si>
  <si>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</si>
  <si>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</si>
  <si>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</si>
  <si>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</si>
  <si>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</si>
  <si>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</si>
  <si>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</si>
  <si>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</si>
  <si>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</si>
  <si>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</si>
  <si>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</si>
  <si>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</si>
  <si>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</si>
  <si>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</si>
  <si>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</si>
  <si>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</si>
  <si>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</si>
  <si>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</si>
  <si>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</si>
  <si>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</si>
  <si>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</si>
  <si>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</si>
  <si>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</si>
  <si>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</si>
  <si>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</si>
  <si>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</si>
  <si>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</si>
  <si>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</si>
  <si>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</si>
  <si>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</si>
  <si>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</si>
  <si>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</si>
  <si>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</si>
  <si>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</si>
  <si>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</si>
  <si>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</si>
  <si>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</si>
  <si>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</si>
  <si>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</si>
  <si>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</si>
  <si>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</si>
  <si>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</si>
  <si>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</si>
  <si>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</si>
  <si>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</si>
  <si>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</si>
  <si>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</si>
  <si>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</si>
  <si>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</si>
  <si>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</si>
  <si>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</si>
  <si>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</si>
  <si>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</si>
  <si>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</si>
  <si>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</si>
  <si>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</si>
  <si>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</si>
  <si>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</si>
  <si>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</si>
  <si>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</si>
  <si>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</si>
  <si>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</si>
  <si>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</si>
  <si>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</si>
  <si>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</si>
  <si>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</si>
  <si>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</si>
  <si>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</si>
  <si>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</si>
  <si>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</si>
  <si>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</si>
  <si>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</si>
  <si>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</si>
  <si>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</si>
  <si>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</si>
  <si>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</si>
  <si>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</si>
  <si>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</si>
  <si>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</si>
  <si>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</si>
  <si>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</si>
  <si>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</si>
  <si>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</si>
  <si>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</si>
  <si>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</si>
  <si>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</si>
  <si>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</si>
  <si>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</si>
  <si>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</si>
  <si>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</si>
  <si>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</si>
  <si>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</si>
  <si>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</si>
  <si>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</si>
  <si>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</si>
  <si>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</si>
  <si>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</si>
  <si>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</si>
  <si>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</si>
  <si>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</si>
  <si>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</si>
  <si>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</si>
  <si>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</si>
  <si>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</si>
  <si>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</si>
  <si>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</si>
  <si>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</si>
  <si>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</si>
  <si>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</si>
  <si>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</si>
  <si>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</si>
  <si>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</si>
  <si>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</si>
  <si>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</si>
  <si>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</si>
  <si>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</si>
  <si>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</si>
  <si>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</si>
  <si>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</si>
  <si>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</si>
  <si>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</si>
  <si>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</si>
  <si>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</si>
  <si>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</si>
  <si>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</si>
  <si>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</si>
  <si>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</si>
  <si>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</si>
  <si>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</si>
  <si>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</si>
  <si>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</si>
  <si>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</si>
  <si>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</si>
  <si>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</si>
  <si>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</si>
  <si>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</si>
  <si>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</si>
  <si>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</si>
  <si>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</si>
  <si>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</si>
  <si>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</si>
  <si>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</si>
  <si>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</si>
  <si>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</si>
  <si>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</si>
  <si>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</si>
  <si>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</si>
  <si>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</si>
  <si>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</si>
  <si>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</si>
  <si>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</si>
  <si>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</si>
  <si>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</si>
  <si>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</si>
  <si>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</si>
  <si>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</si>
  <si>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</si>
  <si>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</si>
  <si>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</si>
  <si>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</si>
  <si>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</si>
  <si>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</si>
  <si>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</si>
  <si>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</si>
  <si>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</si>
  <si>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</si>
  <si>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</si>
  <si>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</si>
  <si>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</si>
  <si>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</si>
  <si>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</si>
  <si>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</si>
  <si>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</si>
  <si>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</si>
  <si>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</si>
  <si>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</si>
  <si>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</si>
  <si>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</si>
  <si>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</si>
  <si>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</si>
  <si>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</si>
  <si>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</si>
  <si>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</si>
  <si>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</si>
  <si>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</si>
  <si>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</si>
  <si>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</si>
  <si>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</si>
  <si>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</si>
  <si>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</si>
  <si>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</si>
  <si>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</si>
  <si>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</si>
  <si>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</si>
  <si>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</si>
  <si>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</si>
  <si>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</si>
  <si>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</si>
  <si>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</si>
  <si>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</si>
  <si>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</si>
  <si>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</si>
  <si>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</si>
  <si>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</si>
  <si>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</si>
  <si>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</si>
  <si>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</si>
  <si>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</si>
  <si>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</si>
  <si>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</si>
  <si>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</si>
  <si>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</si>
  <si>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</si>
  <si>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</si>
  <si>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</si>
  <si>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</si>
  <si>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</si>
  <si>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</si>
  <si>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</si>
  <si>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</si>
  <si>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</si>
  <si>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</si>
  <si>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</si>
  <si>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</si>
  <si>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</si>
  <si>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</si>
  <si>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</si>
  <si>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</si>
  <si>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</si>
  <si>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</si>
  <si>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</si>
  <si>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</si>
  <si>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</si>
  <si>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</si>
  <si>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</si>
  <si>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</si>
  <si>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</si>
  <si>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</si>
  <si>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</si>
  <si>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</si>
  <si>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</si>
  <si>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</si>
  <si>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</si>
  <si>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</si>
  <si>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</si>
  <si>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</si>
  <si>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</si>
  <si>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</si>
  <si>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</si>
  <si>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</si>
  <si>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</si>
  <si>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</si>
  <si>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</si>
  <si>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</si>
  <si>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</si>
  <si>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</si>
  <si>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</si>
  <si>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</si>
  <si>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</si>
  <si>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</si>
  <si>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</si>
  <si>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</si>
  <si>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</si>
  <si>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</si>
  <si>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</si>
  <si>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</si>
  <si>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</si>
  <si>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</si>
  <si>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</si>
  <si>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</si>
  <si>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</si>
  <si>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</si>
  <si>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</si>
  <si>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</si>
  <si>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</si>
  <si>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</si>
  <si>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</si>
  <si>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</si>
  <si>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</si>
  <si>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</si>
  <si>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</si>
  <si>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</si>
  <si>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</si>
  <si>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</si>
  <si>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</si>
  <si>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</si>
  <si>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</si>
  <si>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</si>
  <si>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</si>
  <si>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</si>
  <si>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</si>
  <si>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</si>
  <si>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</si>
  <si>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</si>
  <si>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</si>
  <si>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</si>
  <si>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</si>
  <si>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</si>
  <si>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</si>
  <si>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</si>
  <si>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</si>
  <si>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</si>
  <si>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</si>
  <si>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</si>
  <si>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</si>
  <si>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</si>
  <si>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</si>
  <si>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</si>
  <si>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</si>
  <si>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</si>
  <si>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</si>
  <si>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</si>
  <si>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</si>
  <si>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</si>
  <si>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</si>
  <si>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</si>
  <si>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</si>
  <si>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</si>
  <si>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</si>
  <si>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</si>
  <si>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</si>
  <si>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</si>
  <si>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</si>
  <si>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</si>
  <si>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</si>
  <si>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</si>
  <si>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</si>
  <si>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</si>
  <si>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</si>
  <si>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</si>
  <si>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</si>
  <si>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</si>
  <si>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</si>
  <si>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</si>
  <si>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</si>
  <si>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</si>
  <si>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</si>
  <si>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</si>
  <si>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</si>
  <si>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</si>
  <si>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</si>
  <si>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</si>
  <si>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</si>
  <si>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</si>
  <si>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</si>
  <si>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</si>
  <si>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</si>
  <si>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</si>
  <si>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</si>
  <si>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</si>
  <si>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</si>
  <si>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</si>
  <si>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</si>
  <si>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</si>
  <si>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</si>
  <si>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</si>
  <si>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</si>
  <si>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</si>
  <si>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</si>
  <si>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</si>
  <si>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</si>
  <si>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</si>
  <si>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</si>
  <si>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</si>
  <si>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</si>
  <si>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</si>
  <si>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</si>
  <si>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</si>
  <si>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</si>
  <si>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</si>
  <si>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</si>
  <si>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</si>
  <si>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</si>
  <si>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</si>
  <si>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</si>
  <si>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</si>
  <si>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</si>
  <si>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</si>
  <si>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</si>
  <si>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</si>
  <si>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</si>
  <si>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</si>
  <si>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</si>
  <si>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</si>
  <si>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</si>
  <si>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</si>
  <si>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</si>
  <si>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</si>
  <si>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</si>
  <si>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</si>
  <si>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</si>
  <si>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</si>
  <si>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</si>
  <si>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</si>
  <si>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</si>
  <si>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</si>
  <si>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</si>
  <si>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</si>
  <si>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</si>
  <si>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</si>
  <si>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</si>
  <si>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</si>
  <si>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</si>
  <si>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</si>
  <si>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</si>
  <si>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</si>
  <si>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</si>
  <si>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</si>
  <si>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</si>
  <si>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</si>
  <si>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</si>
  <si>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</si>
  <si>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</si>
  <si>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</si>
  <si>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</si>
  <si>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</si>
  <si>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</si>
  <si>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</si>
  <si>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</si>
  <si>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</si>
  <si>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</si>
  <si>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</si>
  <si>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</si>
  <si>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</si>
  <si>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</si>
  <si>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</si>
  <si>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</si>
  <si>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</si>
  <si>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</si>
  <si>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</si>
  <si>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</si>
  <si>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</si>
  <si>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</si>
  <si>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</si>
  <si>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</si>
  <si>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</si>
  <si>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</si>
  <si>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</si>
  <si>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</si>
  <si>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</si>
  <si>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</si>
  <si>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</si>
  <si>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</si>
  <si>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</si>
  <si>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</si>
  <si>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</si>
  <si>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</si>
  <si>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</si>
  <si>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</si>
  <si>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</si>
  <si>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</si>
  <si>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</si>
  <si>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</si>
  <si>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</si>
  <si>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</si>
  <si>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</si>
  <si>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</si>
  <si>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</si>
  <si>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</si>
  <si>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</si>
  <si>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</si>
  <si>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</si>
  <si>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</si>
  <si>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</si>
  <si>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</si>
  <si>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</si>
  <si>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</si>
  <si>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</si>
  <si>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</si>
  <si>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</si>
  <si>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</si>
  <si>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</si>
  <si>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</si>
  <si>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</si>
  <si>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</si>
  <si>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</si>
  <si>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</si>
  <si>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</si>
  <si>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</si>
  <si>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</si>
  <si>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</si>
  <si>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</si>
  <si>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</si>
  <si>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</si>
  <si>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</si>
  <si>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</si>
  <si>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</si>
  <si>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</si>
  <si>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</si>
  <si>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</si>
  <si>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</si>
  <si>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</si>
  <si>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</si>
  <si>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</si>
  <si>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</si>
  <si>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</si>
  <si>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</si>
  <si>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</si>
  <si>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</si>
  <si>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</si>
  <si>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</si>
  <si>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</si>
  <si>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</si>
  <si>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</si>
  <si>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</si>
  <si>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</si>
  <si>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</si>
  <si>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</si>
  <si>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</si>
  <si>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</si>
  <si>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</si>
  <si>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</si>
  <si>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</si>
  <si>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</si>
  <si>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</si>
  <si>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</si>
  <si>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</si>
  <si>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</si>
  <si>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</si>
  <si>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</si>
  <si>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</si>
  <si>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</si>
  <si>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</si>
  <si>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</si>
  <si>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</si>
  <si>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</si>
  <si>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</si>
  <si>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</si>
  <si>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</si>
  <si>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</si>
  <si>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</si>
  <si>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</si>
  <si>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</si>
  <si>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</si>
  <si>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</si>
  <si>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</si>
  <si>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</si>
  <si>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</si>
  <si>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</si>
  <si>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</si>
  <si>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</si>
  <si>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</si>
  <si>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</si>
  <si>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</si>
  <si>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</si>
  <si>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</si>
  <si>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</si>
  <si>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</si>
  <si>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</si>
  <si>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</si>
  <si>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</si>
  <si>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</si>
  <si>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</si>
  <si>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</si>
  <si>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</si>
  <si>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</si>
  <si>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</si>
  <si>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</si>
  <si>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</si>
  <si>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</si>
  <si>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</si>
  <si>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</si>
  <si>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</si>
  <si>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</si>
  <si>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</si>
  <si>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</si>
  <si>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</si>
  <si>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</si>
  <si>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</si>
  <si>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</si>
  <si>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</si>
  <si>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</si>
  <si>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</si>
  <si>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</si>
  <si>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</si>
  <si>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</si>
  <si>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</si>
  <si>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</si>
  <si>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</si>
  <si>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</si>
  <si>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</si>
  <si>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</si>
  <si>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</si>
  <si>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</si>
  <si>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</si>
  <si>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</si>
  <si>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</si>
  <si>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</si>
  <si>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</si>
  <si>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</si>
  <si>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</si>
  <si>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</si>
  <si>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</si>
  <si>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</si>
  <si>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</si>
  <si>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</si>
  <si>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</si>
  <si>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</si>
  <si>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</si>
  <si>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</si>
  <si>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</si>
  <si>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</si>
  <si>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</si>
  <si>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</si>
  <si>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</si>
  <si>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</si>
  <si>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</si>
  <si>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</si>
  <si>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</si>
  <si>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</si>
  <si>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</si>
  <si>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</si>
  <si>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</si>
  <si>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</si>
  <si>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</si>
  <si>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</si>
  <si>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</si>
  <si>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</si>
  <si>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</si>
  <si>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</si>
  <si>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</si>
  <si>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</si>
  <si>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</si>
  <si>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</si>
  <si>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</si>
  <si>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</si>
  <si>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</si>
  <si>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</si>
  <si>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</si>
  <si>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</si>
  <si>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</si>
  <si>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</si>
  <si>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</si>
  <si>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</si>
  <si>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</si>
  <si>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</si>
  <si>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</si>
  <si>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</si>
  <si>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</si>
  <si>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</si>
  <si>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</si>
  <si>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</si>
  <si>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</si>
  <si>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</si>
  <si>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</si>
  <si>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</si>
  <si>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</si>
  <si>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</si>
  <si>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</si>
  <si>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</si>
  <si>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</si>
  <si>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</si>
  <si>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</si>
  <si>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</si>
  <si>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</si>
  <si>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</si>
  <si>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</si>
  <si>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</si>
  <si>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</si>
  <si>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</si>
  <si>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</si>
  <si>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</si>
  <si>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</si>
  <si>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</si>
  <si>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</si>
  <si>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</si>
  <si>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</si>
  <si>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</si>
  <si>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</si>
  <si>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</si>
  <si>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</si>
  <si>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</si>
  <si>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</si>
  <si>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</si>
  <si>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</si>
  <si>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</si>
  <si>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</si>
  <si>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</si>
  <si>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</si>
  <si>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</si>
  <si>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</si>
  <si>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</si>
  <si>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</si>
  <si>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</si>
  <si>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</si>
  <si>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</si>
  <si>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</si>
  <si>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</si>
  <si>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</si>
  <si>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</si>
  <si>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</si>
  <si>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</si>
  <si>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</si>
  <si>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</si>
  <si>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</si>
  <si>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</si>
  <si>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</si>
  <si>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</si>
  <si>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</si>
  <si>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</si>
  <si>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</si>
  <si>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</si>
  <si>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</si>
  <si>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</si>
  <si>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</si>
  <si>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</si>
  <si>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</si>
  <si>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</si>
  <si>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</si>
  <si>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</si>
  <si>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</si>
  <si>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</si>
  <si>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</si>
  <si>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</si>
  <si>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</si>
  <si>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</si>
  <si>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</si>
  <si>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</si>
  <si>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</si>
  <si>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</si>
  <si>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</si>
  <si>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</si>
  <si>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</si>
  <si>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</si>
  <si>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</si>
  <si>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</si>
  <si>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</si>
  <si>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</si>
  <si>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</si>
  <si>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</si>
  <si>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</si>
  <si>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</si>
  <si>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</si>
  <si>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</si>
  <si>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</si>
  <si>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</si>
  <si>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</si>
  <si>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</si>
  <si>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</si>
  <si>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</si>
  <si>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</si>
  <si>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</si>
  <si>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</si>
  <si>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</si>
  <si>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</si>
  <si>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</si>
  <si>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</si>
  <si>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</si>
  <si>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</si>
  <si>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</si>
  <si>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</si>
  <si>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</si>
  <si>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</si>
  <si>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</si>
  <si>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</si>
  <si>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</si>
  <si>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</si>
  <si>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</si>
  <si>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</si>
  <si>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</si>
  <si>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</si>
  <si>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</si>
  <si>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</si>
  <si>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</si>
  <si>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</si>
  <si>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</si>
  <si>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</si>
  <si>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</si>
  <si>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</si>
  <si>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</si>
  <si>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</si>
  <si>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</si>
  <si>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</si>
  <si>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</si>
  <si>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</si>
  <si>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</si>
  <si>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</si>
  <si>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</si>
  <si>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</si>
  <si>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</si>
  <si>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</si>
  <si>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</si>
  <si>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</si>
  <si>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</si>
  <si>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</si>
  <si>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</si>
  <si>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</si>
  <si>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</si>
  <si>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</si>
  <si>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</si>
  <si>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</si>
  <si>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</si>
  <si>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</si>
  <si>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</si>
  <si>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</si>
  <si>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</si>
  <si>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</si>
  <si>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</si>
  <si>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</si>
  <si>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</si>
  <si>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</si>
  <si>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</si>
  <si>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</si>
  <si>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</si>
  <si>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</si>
  <si>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</si>
  <si>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</si>
  <si>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</si>
  <si>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</si>
  <si>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</si>
  <si>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</si>
  <si>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</si>
  <si>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</si>
  <si>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</si>
  <si>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</si>
  <si>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</si>
  <si>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</si>
  <si>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</si>
  <si>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</si>
  <si>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</si>
  <si>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</si>
  <si>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</si>
  <si>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</si>
  <si>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</si>
  <si>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</si>
  <si>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</si>
  <si>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</si>
  <si>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</si>
  <si>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</si>
  <si>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</si>
  <si>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</si>
  <si>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</si>
  <si>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</si>
  <si>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</si>
  <si>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</si>
  <si>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</si>
  <si>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</si>
  <si>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</si>
  <si>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</si>
  <si>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</si>
  <si>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</si>
  <si>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</si>
  <si>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</si>
  <si>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</si>
  <si>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</si>
  <si>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</si>
  <si>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</si>
  <si>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</si>
  <si>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</si>
  <si>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</si>
  <si>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</si>
  <si>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</si>
  <si>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</si>
  <si>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</si>
  <si>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</si>
  <si>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</si>
  <si>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</si>
  <si>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</si>
  <si>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</si>
  <si>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</si>
  <si>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</si>
  <si>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</si>
  <si>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</si>
  <si>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</si>
  <si>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</si>
  <si>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</si>
  <si>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</si>
  <si>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</si>
  <si>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</si>
  <si>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</si>
  <si>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</si>
  <si>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</si>
  <si>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</si>
  <si>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</si>
  <si>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</si>
  <si>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</si>
  <si>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</si>
  <si>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</si>
  <si>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</si>
  <si>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</si>
  <si>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</si>
  <si>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</si>
  <si>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</si>
  <si>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</si>
  <si>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</si>
  <si>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</si>
  <si>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</si>
  <si>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</si>
  <si>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</si>
  <si>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</si>
  <si>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</si>
  <si>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</si>
  <si>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</si>
  <si>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</si>
  <si>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</si>
  <si>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</si>
  <si>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</si>
  <si>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</si>
  <si>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</si>
  <si>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</si>
  <si>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</si>
  <si>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</si>
  <si>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</si>
  <si>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</si>
  <si>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</si>
  <si>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</si>
  <si>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</si>
  <si>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</si>
  <si>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</si>
  <si>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</si>
  <si>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</si>
  <si>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</si>
  <si>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</si>
  <si>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</si>
  <si>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</si>
  <si>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</si>
  <si>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</si>
  <si>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</si>
  <si>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</si>
  <si>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</si>
  <si>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</si>
  <si>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</si>
  <si>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</si>
  <si>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</si>
  <si>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</si>
  <si>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</si>
  <si>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</si>
  <si>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</si>
  <si>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</si>
  <si>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</si>
  <si>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</si>
  <si>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</si>
  <si>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</si>
  <si>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</si>
  <si>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</si>
  <si>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</si>
  <si>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</si>
  <si>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</si>
  <si>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</si>
  <si>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</si>
  <si>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</si>
  <si>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</si>
  <si>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</si>
  <si>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</si>
  <si>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</si>
  <si>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</si>
  <si>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</si>
  <si>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</si>
  <si>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</si>
  <si>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</si>
  <si>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</si>
  <si>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</si>
  <si>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</si>
  <si>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</si>
  <si>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</si>
  <si>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</si>
  <si>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</si>
  <si>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</si>
  <si>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</si>
  <si>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</si>
  <si>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</si>
  <si>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</si>
  <si>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</si>
  <si>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</si>
  <si>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</si>
  <si>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</si>
  <si>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</si>
  <si>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</si>
  <si>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</si>
  <si>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</si>
  <si>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</si>
  <si>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</si>
  <si>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</si>
  <si>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</si>
  <si>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</si>
  <si>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</si>
  <si>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</si>
  <si>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</si>
  <si>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</si>
  <si>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</si>
  <si>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</si>
  <si>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</si>
  <si>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</si>
  <si>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</si>
  <si>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</si>
  <si>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</si>
  <si>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</si>
  <si>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</si>
  <si>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</si>
  <si>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</si>
  <si>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</si>
  <si>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</si>
  <si>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</si>
  <si>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</si>
  <si>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</si>
  <si>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</si>
  <si>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</si>
  <si>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</si>
  <si>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</si>
  <si>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</si>
  <si>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</si>
  <si>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</si>
  <si>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</si>
  <si>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</si>
  <si>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</si>
  <si>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</si>
  <si>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</si>
  <si>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</si>
  <si>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</si>
  <si>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</si>
  <si>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</si>
  <si>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</si>
  <si>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</si>
  <si>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</si>
  <si>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</si>
  <si>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</si>
  <si>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</si>
  <si>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</si>
  <si>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</si>
  <si>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</si>
  <si>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</si>
  <si>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</si>
  <si>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</si>
  <si>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</si>
  <si>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</si>
  <si>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</si>
  <si>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</si>
  <si>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</si>
  <si>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</si>
  <si>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</si>
  <si>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</si>
  <si>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</si>
  <si>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</si>
  <si>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</si>
  <si>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</si>
  <si>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</si>
  <si>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</si>
  <si>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</si>
  <si>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</si>
  <si>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</si>
  <si>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</si>
  <si>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</si>
  <si>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</si>
  <si>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</si>
  <si>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</si>
  <si>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</si>
  <si>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</si>
  <si>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</si>
  <si>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</si>
  <si>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</si>
  <si>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</si>
  <si>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</si>
  <si>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</si>
  <si>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</si>
  <si>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</si>
  <si>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</si>
  <si>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</si>
  <si>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</si>
  <si>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</si>
  <si>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</si>
  <si>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</si>
  <si>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</si>
  <si>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</si>
  <si>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</si>
  <si>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</si>
  <si>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</si>
  <si>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</si>
  <si>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</si>
  <si>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</si>
  <si>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</si>
  <si>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</si>
  <si>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</si>
  <si>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</si>
  <si>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</si>
  <si>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</si>
  <si>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</si>
  <si>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</si>
  <si>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</si>
  <si>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</si>
  <si>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</si>
  <si>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</si>
  <si>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</si>
  <si>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</si>
  <si>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</si>
  <si>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</si>
  <si>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</si>
  <si>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</si>
  <si>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</si>
  <si>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</si>
  <si>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</si>
  <si>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</si>
  <si>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</si>
  <si>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</si>
  <si>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</si>
  <si>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</si>
  <si>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</si>
  <si>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</si>
  <si>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</si>
  <si>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</si>
  <si>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</si>
  <si>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</si>
  <si>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</si>
  <si>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</si>
  <si>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</si>
  <si>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</si>
  <si>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</si>
  <si>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</si>
  <si>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</si>
  <si>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</si>
  <si>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</si>
  <si>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</si>
  <si>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</si>
  <si>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</si>
  <si>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</si>
  <si>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</si>
  <si>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</si>
  <si>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</si>
  <si>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</si>
  <si>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</si>
  <si>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</si>
  <si>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</si>
  <si>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</si>
  <si>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</si>
  <si>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</si>
  <si>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</si>
  <si>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</si>
  <si>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</si>
  <si>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</si>
  <si>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</si>
  <si>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</si>
  <si>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</si>
  <si>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</si>
  <si>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</si>
  <si>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</si>
  <si>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</si>
  <si>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</si>
  <si>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</si>
  <si>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</si>
  <si>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</si>
  <si>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</si>
  <si>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</si>
  <si>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</si>
  <si>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</si>
  <si>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</si>
  <si>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</si>
  <si>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</si>
  <si>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</si>
  <si>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</si>
  <si>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</si>
  <si>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</si>
  <si>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</si>
  <si>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</si>
  <si>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</si>
  <si>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</si>
  <si>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</si>
  <si>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</si>
  <si>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</si>
  <si>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</si>
  <si>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</si>
  <si>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</si>
  <si>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</si>
  <si>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</si>
  <si>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</si>
  <si>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</si>
  <si>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</si>
  <si>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</si>
  <si>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</si>
  <si>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</si>
  <si>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</si>
  <si>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</si>
  <si>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</si>
  <si>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</si>
  <si>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</si>
  <si>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</si>
  <si>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</si>
  <si>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</si>
  <si>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</si>
  <si>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</si>
  <si>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</si>
  <si>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</si>
  <si>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</si>
  <si>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</si>
  <si>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</si>
  <si>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</si>
  <si>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</si>
  <si>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</si>
  <si>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</si>
  <si>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</si>
  <si>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</si>
  <si>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</si>
  <si>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</si>
  <si>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</si>
  <si>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</si>
  <si>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</si>
  <si>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</si>
  <si>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</si>
  <si>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</si>
  <si>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</si>
  <si>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</si>
  <si>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</si>
  <si>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</si>
  <si>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</si>
  <si>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</si>
  <si>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</si>
  <si>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</si>
  <si>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</si>
  <si>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</si>
  <si>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</si>
  <si>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</si>
  <si>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</si>
  <si>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</si>
  <si>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</si>
  <si>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</si>
  <si>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</si>
  <si>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</si>
  <si>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</si>
  <si>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</si>
  <si>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</si>
  <si>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</si>
  <si>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</si>
  <si>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</si>
  <si>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</si>
  <si>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</si>
  <si>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</si>
  <si>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</si>
  <si>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</si>
  <si>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</si>
  <si>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</si>
  <si>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</si>
  <si>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</si>
  <si>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</si>
  <si>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</si>
  <si>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</si>
  <si>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</si>
  <si>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</si>
  <si>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</si>
  <si>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</si>
  <si>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</si>
  <si>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</si>
  <si>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</si>
  <si>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</si>
  <si>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</si>
  <si>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</si>
  <si>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</si>
  <si>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</si>
  <si>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</si>
  <si>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</si>
  <si>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</si>
  <si>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</si>
  <si>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</si>
  <si>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</si>
  <si>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</si>
  <si>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</si>
  <si>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</si>
  <si>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</si>
  <si>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</si>
  <si>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</si>
  <si>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</si>
  <si>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</si>
  <si>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</si>
  <si>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</si>
  <si>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</si>
  <si>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</si>
  <si>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</si>
  <si>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</si>
  <si>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</si>
  <si>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</si>
  <si>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</si>
  <si>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</si>
  <si>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</si>
  <si>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</si>
  <si>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</si>
  <si>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</si>
  <si>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</si>
  <si>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</si>
  <si>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</si>
  <si>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</si>
  <si>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</si>
  <si>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</si>
  <si>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</si>
  <si>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</si>
  <si>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</si>
  <si>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</si>
  <si>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</si>
  <si>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</si>
  <si>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</si>
  <si>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</si>
  <si>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</si>
  <si>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</si>
  <si>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</si>
  <si>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</si>
  <si>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</si>
  <si>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</si>
  <si>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</si>
  <si>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</si>
  <si>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</si>
  <si>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</si>
  <si>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</si>
  <si>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</si>
  <si>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</si>
  <si>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</si>
  <si>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</si>
  <si>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</si>
  <si>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</si>
  <si>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</si>
  <si>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</si>
  <si>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</si>
  <si>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</si>
  <si>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</si>
  <si>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</si>
  <si>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</si>
  <si>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</si>
  <si>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</si>
  <si>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</si>
  <si>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</si>
  <si>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</si>
  <si>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</si>
  <si>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</si>
  <si>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</si>
  <si>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</si>
  <si>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</si>
  <si>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</si>
  <si>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</si>
  <si>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</si>
  <si>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</si>
  <si>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</si>
  <si>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</si>
  <si>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</si>
  <si>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</si>
  <si>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</si>
  <si>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</si>
  <si>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</si>
  <si>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</si>
  <si>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</si>
  <si>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</si>
  <si>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</si>
  <si>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</si>
  <si>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</si>
  <si>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</si>
  <si>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</si>
  <si>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</si>
  <si>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</si>
  <si>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</si>
  <si>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</si>
  <si>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</si>
  <si>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</si>
  <si>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</si>
  <si>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</si>
  <si>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</si>
  <si>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</si>
  <si>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</si>
  <si>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</si>
  <si>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</si>
  <si>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</si>
  <si>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</si>
  <si>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</si>
  <si>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</si>
  <si>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</si>
  <si>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</si>
  <si>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</si>
  <si>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</si>
  <si>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</si>
  <si>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</si>
  <si>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</si>
  <si>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</si>
  <si>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</si>
  <si>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</si>
  <si>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</si>
  <si>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</si>
  <si>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</si>
  <si>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</si>
  <si>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</si>
  <si>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</si>
  <si>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</si>
  <si>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</si>
  <si>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</si>
  <si>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</si>
  <si>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</si>
  <si>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</si>
  <si>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</si>
  <si>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</si>
  <si>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</si>
  <si>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</si>
  <si>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</si>
  <si>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</si>
  <si>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</si>
  <si>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</si>
  <si>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</si>
  <si>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</si>
  <si>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</si>
  <si>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</si>
  <si>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</si>
  <si>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</si>
  <si>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</si>
  <si>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</si>
  <si>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</si>
  <si>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</si>
  <si>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</si>
  <si>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</si>
  <si>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</si>
  <si>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</si>
  <si>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</si>
  <si>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</si>
  <si>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</si>
  <si>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</si>
  <si>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</si>
  <si>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</si>
  <si>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</si>
  <si>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</si>
  <si>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</si>
  <si>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</si>
  <si>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</si>
  <si>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</si>
  <si>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</si>
  <si>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</si>
  <si>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</si>
  <si>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</si>
  <si>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</si>
  <si>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</si>
  <si>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</si>
  <si>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</si>
  <si>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</si>
  <si>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</si>
  <si>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</si>
  <si>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</si>
  <si>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</si>
  <si>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</si>
  <si>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</si>
  <si>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</si>
  <si>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</si>
  <si>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</si>
  <si>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</si>
  <si>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</si>
  <si>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</si>
  <si>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</si>
  <si>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</si>
  <si>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</si>
  <si>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</si>
  <si>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</si>
  <si>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</si>
  <si>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</si>
  <si>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</si>
  <si>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</si>
  <si>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</si>
  <si>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</si>
  <si>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</si>
  <si>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</si>
  <si>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</si>
  <si>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</si>
  <si>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</si>
  <si>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</si>
  <si>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</si>
  <si>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</si>
  <si>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</si>
  <si>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</si>
  <si>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</si>
  <si>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</si>
  <si>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</si>
  <si>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</si>
  <si>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</si>
  <si>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</si>
  <si>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</si>
  <si>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</si>
  <si>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</si>
  <si>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</si>
  <si>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</si>
  <si>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</si>
  <si>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</si>
  <si>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</si>
  <si>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</si>
  <si>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</si>
  <si>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</si>
  <si>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</si>
  <si>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</si>
  <si>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</si>
  <si>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</si>
  <si>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</si>
  <si>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</si>
  <si>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</si>
  <si>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</si>
  <si>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</si>
  <si>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</si>
  <si>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</si>
  <si>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</si>
  <si>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</si>
  <si>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</si>
  <si>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</si>
  <si>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</si>
  <si>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</si>
  <si>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</si>
  <si>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</si>
  <si>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</si>
  <si>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</si>
  <si>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</si>
  <si>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</si>
  <si>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</si>
  <si>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</si>
  <si>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</si>
  <si>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</si>
  <si>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</si>
  <si>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</si>
  <si>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</si>
  <si>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</si>
  <si>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</si>
  <si>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</si>
  <si>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</si>
  <si>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</si>
  <si>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</si>
  <si>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</si>
  <si>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</si>
  <si>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</si>
  <si>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</si>
  <si>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</si>
  <si>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</si>
  <si>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</si>
  <si>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</si>
  <si>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</si>
  <si>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</si>
  <si>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</si>
  <si>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</si>
  <si>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</si>
  <si>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</si>
  <si>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</si>
  <si>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</si>
  <si>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</si>
  <si>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</si>
  <si>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</si>
  <si>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</si>
  <si>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</si>
  <si>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</si>
  <si>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</si>
  <si>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</si>
  <si>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</si>
  <si>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</si>
  <si>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</si>
  <si>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</si>
  <si>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</si>
  <si>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</si>
  <si>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</si>
  <si>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</si>
  <si>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</si>
  <si>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</si>
  <si>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</si>
  <si>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</si>
  <si>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</si>
  <si>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</si>
  <si>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</si>
  <si>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</si>
  <si>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</si>
  <si>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</si>
  <si>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</si>
  <si>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</si>
  <si>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</si>
  <si>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</si>
  <si>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</si>
  <si>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</si>
  <si>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</si>
  <si>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</si>
  <si>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</si>
  <si>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</si>
  <si>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</si>
  <si>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</si>
  <si>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</si>
  <si>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</si>
  <si>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</si>
  <si>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</si>
  <si>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</si>
  <si>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</si>
  <si>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</si>
  <si>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</si>
  <si>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</si>
  <si>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</si>
  <si>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</si>
  <si>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</si>
  <si>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</si>
  <si>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</si>
  <si>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</si>
  <si>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</si>
  <si>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</si>
  <si>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</si>
  <si>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</si>
  <si>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</si>
  <si>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</si>
  <si>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</si>
  <si>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</si>
  <si>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</si>
  <si>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</si>
  <si>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</si>
  <si>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</si>
  <si>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</si>
  <si>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</si>
  <si>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</si>
  <si>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</si>
  <si>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</si>
  <si>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</si>
  <si>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</si>
  <si>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</si>
  <si>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</si>
  <si>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</si>
  <si>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</si>
  <si>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</si>
  <si>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</si>
  <si>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</si>
  <si>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</si>
  <si>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</si>
  <si>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</si>
  <si>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</si>
  <si>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</si>
  <si>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</si>
  <si>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</si>
  <si>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</si>
  <si>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</si>
  <si>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</si>
  <si>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</si>
  <si>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</si>
  <si>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</si>
  <si>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</si>
  <si>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</si>
  <si>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</si>
  <si>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</si>
  <si>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</si>
  <si>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</si>
  <si>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</si>
  <si>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</si>
  <si>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</si>
  <si>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</si>
  <si>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</si>
  <si>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</si>
  <si>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</si>
  <si>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</si>
  <si>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</si>
  <si>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</si>
  <si>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</si>
  <si>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</si>
  <si>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</si>
  <si>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</si>
  <si>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</si>
  <si>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</si>
  <si>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</si>
  <si>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</si>
  <si>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</si>
  <si>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</si>
  <si>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</si>
  <si>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</si>
  <si>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</si>
  <si>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</si>
  <si>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</si>
  <si>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</si>
  <si>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</si>
  <si>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</si>
  <si>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</si>
  <si>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</si>
  <si>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</si>
  <si>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</si>
  <si>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</si>
  <si>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</si>
  <si>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</si>
  <si>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</si>
  <si>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</si>
  <si>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</si>
  <si>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</si>
  <si>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</si>
  <si>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</si>
  <si>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</si>
  <si>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</si>
  <si>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</si>
  <si>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</si>
  <si>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</si>
  <si>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</si>
  <si>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</si>
  <si>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</si>
  <si>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</si>
  <si>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</si>
  <si>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</si>
  <si>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</si>
  <si>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</si>
  <si>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</si>
  <si>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</si>
  <si>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</si>
  <si>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</si>
  <si>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</si>
  <si>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</si>
  <si>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</si>
  <si>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</si>
  <si>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</si>
  <si>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</si>
  <si>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</si>
  <si>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</si>
  <si>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</si>
  <si>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</si>
  <si>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</si>
  <si>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</si>
  <si>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</si>
  <si>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</si>
  <si>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</si>
  <si>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</si>
  <si>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</si>
  <si>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</si>
  <si>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</si>
  <si>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</si>
  <si>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</si>
  <si>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</si>
  <si>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</si>
  <si>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</si>
  <si>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</si>
  <si>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</si>
  <si>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</si>
  <si>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</si>
  <si>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</si>
  <si>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</si>
  <si>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</si>
  <si>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</si>
  <si>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</si>
  <si>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</si>
  <si>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</si>
  <si>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</si>
  <si>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</si>
  <si>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</si>
  <si>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</si>
  <si>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</si>
  <si>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</si>
  <si>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</si>
  <si>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</si>
  <si>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</si>
  <si>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</si>
  <si>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</si>
  <si>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</si>
  <si>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</si>
  <si>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</si>
  <si>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</si>
  <si>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</si>
  <si>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</si>
  <si>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</si>
  <si>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</si>
  <si>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</si>
  <si>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</si>
  <si>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</si>
  <si>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</si>
  <si>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</si>
  <si>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</si>
  <si>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</si>
  <si>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</si>
  <si>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</si>
  <si>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</si>
  <si>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</si>
  <si>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</si>
  <si>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</si>
  <si>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</si>
  <si>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</si>
  <si>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</si>
  <si>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</si>
  <si>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</si>
  <si>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</si>
  <si>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</si>
  <si>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</si>
  <si>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</si>
  <si>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</si>
  <si>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</si>
  <si>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</si>
  <si>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</si>
  <si>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</si>
  <si>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</si>
  <si>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</si>
  <si>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</si>
  <si>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</si>
  <si>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</si>
  <si>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</si>
  <si>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</si>
  <si>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</si>
  <si>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</si>
  <si>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</si>
  <si>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</si>
  <si>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</si>
  <si>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</si>
  <si>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</si>
  <si>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</si>
  <si>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</si>
  <si>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</si>
  <si>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</si>
  <si>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</si>
  <si>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</si>
  <si>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</si>
  <si>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</si>
  <si>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</si>
  <si>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</si>
  <si>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</si>
  <si>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</si>
  <si>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</si>
  <si>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</si>
  <si>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</si>
  <si>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</si>
  <si>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</si>
  <si>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</si>
  <si>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</si>
  <si>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</si>
  <si>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</si>
  <si>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</si>
  <si>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</si>
  <si>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</si>
  <si>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</si>
  <si>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</si>
  <si>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</si>
  <si>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</si>
  <si>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</si>
  <si>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</si>
  <si>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</si>
  <si>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</si>
  <si>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</si>
  <si>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</si>
  <si>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</si>
  <si>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</si>
  <si>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</si>
  <si>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</si>
  <si>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</si>
  <si>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</si>
  <si>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</si>
  <si>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</si>
  <si>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</si>
  <si>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</si>
  <si>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</si>
  <si>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</si>
  <si>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</si>
  <si>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</si>
  <si>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</si>
  <si>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</si>
  <si>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</si>
  <si>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</si>
  <si>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</si>
  <si>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</si>
  <si>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</si>
  <si>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</si>
  <si>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</si>
  <si>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</si>
  <si>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</si>
  <si>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</si>
  <si>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</si>
  <si>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</si>
  <si>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</si>
  <si>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</si>
  <si>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</si>
  <si>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</si>
  <si>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</si>
  <si>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</si>
  <si>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</si>
  <si>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</si>
  <si>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</si>
  <si>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</si>
  <si>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</si>
  <si>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</si>
  <si>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</si>
  <si>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</si>
  <si>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</si>
  <si>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</si>
  <si>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</si>
  <si>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</si>
  <si>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</si>
  <si>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</si>
  <si>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</si>
  <si>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</si>
  <si>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</si>
  <si>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</si>
  <si>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</si>
  <si>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</si>
  <si>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</si>
  <si>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</si>
  <si>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</si>
  <si>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</si>
  <si>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</si>
  <si>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</si>
  <si>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</si>
  <si>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</si>
  <si>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</si>
  <si>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</si>
  <si>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</si>
  <si>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</si>
  <si>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</si>
  <si>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</si>
  <si>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</si>
  <si>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</si>
  <si>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</si>
  <si>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</si>
  <si>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</si>
  <si>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</si>
  <si>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</si>
  <si>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</si>
  <si>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</si>
  <si>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</si>
  <si>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</si>
  <si>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</si>
  <si>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</si>
  <si>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</si>
  <si>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</si>
  <si>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</si>
  <si>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</si>
  <si>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</si>
  <si>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</si>
  <si>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</si>
  <si>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</si>
  <si>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</si>
  <si>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</si>
  <si>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</si>
  <si>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</si>
  <si>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</si>
  <si>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</si>
  <si>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</si>
  <si>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</si>
  <si>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</si>
  <si>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</si>
  <si>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</si>
  <si>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</si>
  <si>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</si>
  <si>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</si>
  <si>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</si>
  <si>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</si>
  <si>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</si>
  <si>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</si>
  <si>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</si>
  <si>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</si>
  <si>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</si>
  <si>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</si>
  <si>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</si>
  <si>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</si>
  <si>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</si>
  <si>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</si>
  <si>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</si>
  <si>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</si>
  <si>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</si>
  <si>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</si>
  <si>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</si>
  <si>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</si>
  <si>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</si>
  <si>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</si>
  <si>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</si>
  <si>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</si>
  <si>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</si>
  <si>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</si>
  <si>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</si>
  <si>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</si>
  <si>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</si>
  <si>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</si>
  <si>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</si>
  <si>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</si>
  <si>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</si>
  <si>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</si>
  <si>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</si>
  <si>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</si>
  <si>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</si>
  <si>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</si>
  <si>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</si>
  <si>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</si>
  <si>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</si>
  <si>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</si>
  <si>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</si>
  <si>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</si>
  <si>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</si>
  <si>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</si>
  <si>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</si>
  <si>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</si>
  <si>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</si>
  <si>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</si>
  <si>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</si>
  <si>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</si>
  <si>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</si>
  <si>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</si>
  <si>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</si>
  <si>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</si>
  <si>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</si>
  <si>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</si>
  <si>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</si>
  <si>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</si>
  <si>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</si>
  <si>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</si>
  <si>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</si>
  <si>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</si>
  <si>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</si>
  <si>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</si>
  <si>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</si>
  <si>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</si>
  <si>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</si>
  <si>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</si>
  <si>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</si>
  <si>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</si>
  <si>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</si>
  <si>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</si>
  <si>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</si>
  <si>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</si>
  <si>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</si>
  <si>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</si>
  <si>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</si>
  <si>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</si>
  <si>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</si>
  <si>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</si>
  <si>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</si>
  <si>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</si>
  <si>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</si>
  <si>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</si>
  <si>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</si>
  <si>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</si>
  <si>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</si>
  <si>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</si>
  <si>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</si>
  <si>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</si>
  <si>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</si>
  <si>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</si>
  <si>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</si>
  <si>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</si>
  <si>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</si>
  <si>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</si>
  <si>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</si>
  <si>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</si>
  <si>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</si>
  <si>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</si>
  <si>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</si>
  <si>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</si>
  <si>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</si>
  <si>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</si>
  <si>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</si>
  <si>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</si>
  <si>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</si>
  <si>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</si>
  <si>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</si>
  <si>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</si>
  <si>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</si>
  <si>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</si>
  <si>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</si>
  <si>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</si>
  <si>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</si>
  <si>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</si>
  <si>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</si>
  <si>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</si>
  <si>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</si>
  <si>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</si>
  <si>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</si>
  <si>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</si>
  <si>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</si>
  <si>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</si>
  <si>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</si>
  <si>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</si>
  <si>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</si>
  <si>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</si>
  <si>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</si>
  <si>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</si>
  <si>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</si>
  <si>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</si>
  <si>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</si>
  <si>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</si>
  <si>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</si>
  <si>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</si>
  <si>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</si>
  <si>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</si>
  <si>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</si>
  <si>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</si>
  <si>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</si>
  <si>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</si>
  <si>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</si>
  <si>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</si>
  <si>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</si>
  <si>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</si>
  <si>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</si>
  <si>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</si>
  <si>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</si>
  <si>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</si>
  <si>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</si>
  <si>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</si>
  <si>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</si>
  <si>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</si>
  <si>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</si>
  <si>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</si>
  <si>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</si>
  <si>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</si>
  <si>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</si>
  <si>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</si>
  <si>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</si>
  <si>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</si>
  <si>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</si>
  <si>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</si>
  <si>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</si>
  <si>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</si>
  <si>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</si>
  <si>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</si>
  <si>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</si>
  <si>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</si>
  <si>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</si>
  <si>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</si>
  <si>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</si>
  <si>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</si>
  <si>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</si>
  <si>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</si>
  <si>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</si>
  <si>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</si>
  <si>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</si>
  <si>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</si>
  <si>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</si>
  <si>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</si>
  <si>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</si>
  <si>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</si>
  <si>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</si>
  <si>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</si>
  <si>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</si>
  <si>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</si>
  <si>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</si>
  <si>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</si>
  <si>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</si>
  <si>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</si>
  <si>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</si>
  <si>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</si>
  <si>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</si>
  <si>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</si>
  <si>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</si>
  <si>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</si>
  <si>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</si>
  <si>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</si>
  <si>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</si>
  <si>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</si>
  <si>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</si>
  <si>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</si>
  <si>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</si>
  <si>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</si>
  <si>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</si>
  <si>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</si>
  <si>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</si>
  <si>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</si>
  <si>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</si>
  <si>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</si>
  <si>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</si>
  <si>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</si>
  <si>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</si>
  <si>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</si>
  <si>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</si>
  <si>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</si>
  <si>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</si>
  <si>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</si>
  <si>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</si>
  <si>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</si>
  <si>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</si>
  <si>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</si>
  <si>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</si>
  <si>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</si>
  <si>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</si>
  <si>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</si>
  <si>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</si>
  <si>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</si>
  <si>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</si>
  <si>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</si>
  <si>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</si>
  <si>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</si>
  <si>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</si>
  <si>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</si>
  <si>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</si>
  <si>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</si>
  <si>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</si>
  <si>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</si>
  <si>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</si>
  <si>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</si>
  <si>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</si>
  <si>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</si>
  <si>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</si>
  <si>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</si>
  <si>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</si>
  <si>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</si>
  <si>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</si>
  <si>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</si>
  <si>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</si>
  <si>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</si>
  <si>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</si>
  <si>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</si>
  <si>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</si>
  <si>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</si>
  <si>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</si>
  <si>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</si>
  <si>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</si>
  <si>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</si>
  <si>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</si>
  <si>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</si>
  <si>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</si>
  <si>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</si>
  <si>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</si>
  <si>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</si>
  <si>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</si>
  <si>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</si>
  <si>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</si>
  <si>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</si>
  <si>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</si>
  <si>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</si>
  <si>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</si>
  <si>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</si>
  <si>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</si>
  <si>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</si>
  <si>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</si>
  <si>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</si>
  <si>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</si>
  <si>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</si>
  <si>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</si>
  <si>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</si>
  <si>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</si>
  <si>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</si>
  <si>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</si>
  <si>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</si>
  <si>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</si>
  <si>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</si>
  <si>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</si>
  <si>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</si>
  <si>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</si>
  <si>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</si>
  <si>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</si>
  <si>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</si>
  <si>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</si>
  <si>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</si>
  <si>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</si>
  <si>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</si>
  <si>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</si>
  <si>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</si>
  <si>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</si>
  <si>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</si>
  <si>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</si>
  <si>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</si>
  <si>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</si>
  <si>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</si>
  <si>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</si>
  <si>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</si>
  <si>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</si>
  <si>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</si>
  <si>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</si>
  <si>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</si>
  <si>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</si>
  <si>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</si>
  <si>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</si>
  <si>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</si>
  <si>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</si>
  <si>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</si>
  <si>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</si>
  <si>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</si>
  <si>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</si>
  <si>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</si>
  <si>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</si>
  <si>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</si>
  <si>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</si>
  <si>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</si>
  <si>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</si>
  <si>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</si>
  <si>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</si>
  <si>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</si>
  <si>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</si>
  <si>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</si>
  <si>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</si>
  <si>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</si>
  <si>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</si>
  <si>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</si>
  <si>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</si>
  <si>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</si>
  <si>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</si>
  <si>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</si>
  <si>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</si>
  <si>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</si>
  <si>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</si>
  <si>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</si>
  <si>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</si>
  <si>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</si>
  <si>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</si>
  <si>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</si>
  <si>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</si>
  <si>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</si>
  <si>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</si>
  <si>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</si>
  <si>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</si>
  <si>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</si>
  <si>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</si>
  <si>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</si>
  <si>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</si>
  <si>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</si>
  <si>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</si>
  <si>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</si>
  <si>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</si>
  <si>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</si>
  <si>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</si>
  <si>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</si>
  <si>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</si>
  <si>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</si>
  <si>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</si>
  <si>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</si>
  <si>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</si>
  <si>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</si>
  <si>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</si>
  <si>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</si>
  <si>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</si>
  <si>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</si>
  <si>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</si>
  <si>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</si>
  <si>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</si>
  <si>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</si>
  <si>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</si>
  <si>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</si>
  <si>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</si>
  <si>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</si>
  <si>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</si>
  <si>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</si>
  <si>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</si>
  <si>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</si>
  <si>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</si>
  <si>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</si>
  <si>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</si>
  <si>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</si>
  <si>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</si>
  <si>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</si>
  <si>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</si>
  <si>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</si>
  <si>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</si>
  <si>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</si>
  <si>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</si>
  <si>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</si>
  <si>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</si>
  <si>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</si>
  <si>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</si>
  <si>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</si>
  <si>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</si>
  <si>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</si>
  <si>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</si>
  <si>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</si>
  <si>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</si>
  <si>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</si>
  <si>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</si>
  <si>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</si>
  <si>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</si>
  <si>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</si>
  <si>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</si>
  <si>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</si>
  <si>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</si>
  <si>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</si>
  <si>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</si>
  <si>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</si>
  <si>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</si>
  <si>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</si>
  <si>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</si>
  <si>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</si>
  <si>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</si>
  <si>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</si>
  <si>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</si>
  <si>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</si>
  <si>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</si>
  <si>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</si>
  <si>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</si>
  <si>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</si>
  <si>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</si>
  <si>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</si>
  <si>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</si>
  <si>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</si>
  <si>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</si>
  <si>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</si>
  <si>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</si>
  <si>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</si>
  <si>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</si>
  <si>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</si>
  <si>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</si>
  <si>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</si>
  <si>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</si>
  <si>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</si>
  <si>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</si>
  <si>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</si>
  <si>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</si>
  <si>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</si>
  <si>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</si>
  <si>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</si>
  <si>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</si>
  <si>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</si>
  <si>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</si>
  <si>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</si>
  <si>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</si>
  <si>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</si>
  <si>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</si>
  <si>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</si>
  <si>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</si>
  <si>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</si>
  <si>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</si>
  <si>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</si>
  <si>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</si>
  <si>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</si>
  <si>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</si>
  <si>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</si>
  <si>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</si>
  <si>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</si>
  <si>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</si>
  <si>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</si>
  <si>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</si>
  <si>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</si>
  <si>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</si>
  <si>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</si>
  <si>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</si>
  <si>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</si>
  <si>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</si>
  <si>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</si>
  <si>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</si>
  <si>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</si>
  <si>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</si>
  <si>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</si>
  <si>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</si>
  <si>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</si>
  <si>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</si>
  <si>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</si>
  <si>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</si>
  <si>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</si>
  <si>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</si>
  <si>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</si>
  <si>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</si>
  <si>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</si>
  <si>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</si>
  <si>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</si>
  <si>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</si>
  <si>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</si>
  <si>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</si>
  <si>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</si>
  <si>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</si>
  <si>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</si>
  <si>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</si>
  <si>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</si>
  <si>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</si>
  <si>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</si>
  <si>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</si>
  <si>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</si>
  <si>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</si>
  <si>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</si>
  <si>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</si>
  <si>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</si>
  <si>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</si>
  <si>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</si>
  <si>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</si>
  <si>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</si>
  <si>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</si>
  <si>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</si>
  <si>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</si>
  <si>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</si>
  <si>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</si>
  <si>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</si>
  <si>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</si>
  <si>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</si>
  <si>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</si>
  <si>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</si>
  <si>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</si>
  <si>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</si>
  <si>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</si>
  <si>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</si>
  <si>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</si>
  <si>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</si>
  <si>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</si>
  <si>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</si>
  <si>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</si>
  <si>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</si>
  <si>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</si>
  <si>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</si>
  <si>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</si>
  <si>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</si>
  <si>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</si>
  <si>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</si>
  <si>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</si>
  <si>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</si>
  <si>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</si>
  <si>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</si>
  <si>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</si>
  <si>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</si>
  <si>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</si>
  <si>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</si>
  <si>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</si>
  <si>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</si>
  <si>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</si>
  <si>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</si>
  <si>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</si>
  <si>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</si>
  <si>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</si>
  <si>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</si>
  <si>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</si>
  <si>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</si>
  <si>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</si>
  <si>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</si>
  <si>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</si>
  <si>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</si>
  <si>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</si>
  <si>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</si>
  <si>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</si>
  <si>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</si>
  <si>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</si>
  <si>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</si>
  <si>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</si>
  <si>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</si>
  <si>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</si>
  <si>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</si>
  <si>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</si>
  <si>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</si>
  <si>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</si>
  <si>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</si>
  <si>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</si>
  <si>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</si>
  <si>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</si>
  <si>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</si>
  <si>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</si>
  <si>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</si>
  <si>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</si>
  <si>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</si>
  <si>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</si>
  <si>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</si>
  <si>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</si>
  <si>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</si>
  <si>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</si>
  <si>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</si>
  <si>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</si>
  <si>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</si>
  <si>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</si>
  <si>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</si>
  <si>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</si>
  <si>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</si>
  <si>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</si>
  <si>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</si>
  <si>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</si>
  <si>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</si>
  <si>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</si>
  <si>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</si>
  <si>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</si>
  <si>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</si>
  <si>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</si>
  <si>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</si>
  <si>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</si>
  <si>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</si>
  <si>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</si>
  <si>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</si>
  <si>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</si>
  <si>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</si>
  <si>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</si>
  <si>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</si>
  <si>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</si>
  <si>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</si>
  <si>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</si>
  <si>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</si>
  <si>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</si>
  <si>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</si>
  <si>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</si>
  <si>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</si>
  <si>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</si>
  <si>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</si>
  <si>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</si>
  <si>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</si>
  <si>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</si>
  <si>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</si>
  <si>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</si>
  <si>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</si>
  <si>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</si>
  <si>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</si>
  <si>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</si>
  <si>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</si>
  <si>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</si>
  <si>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</si>
  <si>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</si>
  <si>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</si>
  <si>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</si>
  <si>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</si>
  <si>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</si>
  <si>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</si>
  <si>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</si>
  <si>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</si>
  <si>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</si>
  <si>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</si>
  <si>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</si>
  <si>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</si>
  <si>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</si>
  <si>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</si>
  <si>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</si>
  <si>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</si>
  <si>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</si>
  <si>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</si>
  <si>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</si>
  <si>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</si>
  <si>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</si>
  <si>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</si>
  <si>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</si>
  <si>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</si>
  <si>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</si>
  <si>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</si>
  <si>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</si>
  <si>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</si>
  <si>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</si>
  <si>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</si>
  <si>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</si>
  <si>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</si>
  <si>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</si>
  <si>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</si>
  <si>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</si>
  <si>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</si>
  <si>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</si>
  <si>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</si>
  <si>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</si>
  <si>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</si>
  <si>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</si>
  <si>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</si>
  <si>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</si>
  <si>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</si>
  <si>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</si>
  <si>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</si>
  <si>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</si>
  <si>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</si>
  <si>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</si>
  <si>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</si>
  <si>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</si>
  <si>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</si>
  <si>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</si>
  <si>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</si>
  <si>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</si>
  <si>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</si>
  <si>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</si>
  <si>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</si>
  <si>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</si>
  <si>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</si>
  <si>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</si>
  <si>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</si>
  <si>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</si>
  <si>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</si>
  <si>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</si>
  <si>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</si>
  <si>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</si>
  <si>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</si>
  <si>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</si>
  <si>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</si>
  <si>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</si>
  <si>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</si>
  <si>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</si>
  <si>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</si>
  <si>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</si>
  <si>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</si>
  <si>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</si>
  <si>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</si>
  <si>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</si>
  <si>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</si>
  <si>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</si>
  <si>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</si>
  <si>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</si>
  <si>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</si>
  <si>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</si>
  <si>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</si>
  <si>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</si>
  <si>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</si>
  <si>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</si>
  <si>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</si>
  <si>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</si>
  <si>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</si>
  <si>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</si>
  <si>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</si>
  <si>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</si>
  <si>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</si>
  <si>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</si>
  <si>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</si>
  <si>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</si>
  <si>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</si>
  <si>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</si>
  <si>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</si>
  <si>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</si>
  <si>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</si>
  <si>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</si>
  <si>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</si>
  <si>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</si>
  <si>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</si>
  <si>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</si>
  <si>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</si>
  <si>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</si>
  <si>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</si>
  <si>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</si>
  <si>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</si>
  <si>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</si>
  <si>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</si>
  <si>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</si>
  <si>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</si>
  <si>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</si>
  <si>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</si>
  <si>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</si>
  <si>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</si>
  <si>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</si>
  <si>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</si>
  <si>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</si>
  <si>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</si>
  <si>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</si>
  <si>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</si>
  <si>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</si>
  <si>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</si>
  <si>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</si>
  <si>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</si>
  <si>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</si>
  <si>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</si>
  <si>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</si>
  <si>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</si>
  <si>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</si>
  <si>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</si>
  <si>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</si>
  <si>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</si>
  <si>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</si>
  <si>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</si>
  <si>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</si>
  <si>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</si>
  <si>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</si>
  <si>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</si>
  <si>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</si>
  <si>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</si>
  <si>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</si>
  <si>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</si>
  <si>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</si>
  <si>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</si>
  <si>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</si>
  <si>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</si>
  <si>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</si>
  <si>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</si>
  <si>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</si>
  <si>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</si>
  <si>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</si>
  <si>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</si>
  <si>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</si>
  <si>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</si>
  <si>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</si>
  <si>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</si>
  <si>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</si>
  <si>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</si>
  <si>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</si>
  <si>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</si>
  <si>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</si>
  <si>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</si>
  <si>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</si>
  <si>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</si>
  <si>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</si>
  <si>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</si>
  <si>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</si>
  <si>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</si>
  <si>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</si>
  <si>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</si>
  <si>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</si>
  <si>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</si>
  <si>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</si>
  <si>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</si>
  <si>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</si>
  <si>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</si>
  <si>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</si>
  <si>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</si>
  <si>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</si>
  <si>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</si>
  <si>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</si>
  <si>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</si>
  <si>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</si>
  <si>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</si>
  <si>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</si>
  <si>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</si>
  <si>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</si>
  <si>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</si>
  <si>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</si>
  <si>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</si>
  <si>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</si>
  <si>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</si>
  <si>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</si>
  <si>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</si>
  <si>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</si>
  <si>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</si>
  <si>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</si>
  <si>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</si>
  <si>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</si>
  <si>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</si>
  <si>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</si>
  <si>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</si>
  <si>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</si>
  <si>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</si>
  <si>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</si>
  <si>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</si>
  <si>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</si>
  <si>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</si>
  <si>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</si>
  <si>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</si>
  <si>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</si>
  <si>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</si>
  <si>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</si>
  <si>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</si>
  <si>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</si>
  <si>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</si>
  <si>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</si>
  <si>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</si>
  <si>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</si>
  <si>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</si>
  <si>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</si>
  <si>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</si>
  <si>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</si>
  <si>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</si>
  <si>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</si>
  <si>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</si>
  <si>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</si>
  <si>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</si>
  <si>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</si>
  <si>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</si>
  <si>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</si>
  <si>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</si>
  <si>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</si>
  <si>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</si>
  <si>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</si>
  <si>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</si>
  <si>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</si>
  <si>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</si>
  <si>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</si>
  <si>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</si>
  <si>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</si>
  <si>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</si>
  <si>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</si>
  <si>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</si>
  <si>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</si>
  <si>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</si>
  <si>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</si>
  <si>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</si>
  <si>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</si>
  <si>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</si>
  <si>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</si>
  <si>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</si>
  <si>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</si>
  <si>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</si>
  <si>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</si>
  <si>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</si>
  <si>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</si>
  <si>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</si>
  <si>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</si>
  <si>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</si>
  <si>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</si>
  <si>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</si>
  <si>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</si>
  <si>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</si>
  <si>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</si>
  <si>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</si>
  <si>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</si>
  <si>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</si>
  <si>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</si>
  <si>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</si>
  <si>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</si>
  <si>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</si>
  <si>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</si>
  <si>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</si>
  <si>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</si>
  <si>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</si>
  <si>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</si>
  <si>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</si>
  <si>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</si>
  <si>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</si>
  <si>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</si>
  <si>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</si>
  <si>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</si>
  <si>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</si>
  <si>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</si>
  <si>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</si>
  <si>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</si>
  <si>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</si>
  <si>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</si>
  <si>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</si>
  <si>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</si>
  <si>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</si>
  <si>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</si>
  <si>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</si>
  <si>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</si>
  <si>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</si>
  <si>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</si>
  <si>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</si>
  <si>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</si>
  <si>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</si>
  <si>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</si>
  <si>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</si>
  <si>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</si>
  <si>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</si>
  <si>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</si>
  <si>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</si>
  <si>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</si>
  <si>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</si>
  <si>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</si>
  <si>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</si>
  <si>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</si>
  <si>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</si>
  <si>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</si>
  <si>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</si>
  <si>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</si>
  <si>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</si>
  <si>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</si>
  <si>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</si>
  <si>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</si>
  <si>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</si>
  <si>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</si>
  <si>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</si>
  <si>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</si>
  <si>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</si>
  <si>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</si>
  <si>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</si>
  <si>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</si>
  <si>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</si>
  <si>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</si>
  <si>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</si>
  <si>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</si>
  <si>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</si>
  <si>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</si>
  <si>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</si>
  <si>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</si>
  <si>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</si>
  <si>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</si>
  <si>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</si>
  <si>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</si>
  <si>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</si>
  <si>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</si>
  <si>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</si>
  <si>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</si>
  <si>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</si>
  <si>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</si>
  <si>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</si>
  <si>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</si>
  <si>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</si>
  <si>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</si>
  <si>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</si>
  <si>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</si>
  <si>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</si>
  <si>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</si>
  <si>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</si>
  <si>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</si>
  <si>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</si>
  <si>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</si>
  <si>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</si>
  <si>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</si>
  <si>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</si>
  <si>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</si>
  <si>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</si>
  <si>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</si>
  <si>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</si>
  <si>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</si>
  <si>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</si>
  <si>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</si>
  <si>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</si>
  <si>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</si>
  <si>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</si>
  <si>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</si>
  <si>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</si>
  <si>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</si>
  <si>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</si>
  <si>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</si>
  <si>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</si>
  <si>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</si>
  <si>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</si>
  <si>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</si>
  <si>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</si>
  <si>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</si>
  <si>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</si>
  <si>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</si>
  <si>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</si>
  <si>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</si>
  <si>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</si>
  <si>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</si>
  <si>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</si>
  <si>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</si>
  <si>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</si>
  <si>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</si>
  <si>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</si>
  <si>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</si>
  <si>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</si>
  <si>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</si>
  <si>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</si>
  <si>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</si>
  <si>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</si>
  <si>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</si>
  <si>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</si>
  <si>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</si>
  <si>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</si>
  <si>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</si>
  <si>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</si>
  <si>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</si>
  <si>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</si>
  <si>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</si>
  <si>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</si>
  <si>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</si>
  <si>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</si>
  <si>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</si>
  <si>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</si>
  <si>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</si>
  <si>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</si>
  <si>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</si>
  <si>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</si>
  <si>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</si>
  <si>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</si>
  <si>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</si>
  <si>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</si>
  <si>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</si>
  <si>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</si>
  <si>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</si>
  <si>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</si>
  <si>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</si>
  <si>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</si>
  <si>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</si>
  <si>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</si>
  <si>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</si>
  <si>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</si>
  <si>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</si>
  <si>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</si>
  <si>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</si>
  <si>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</si>
  <si>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</si>
  <si>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</si>
  <si>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</si>
  <si>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</si>
  <si>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</si>
  <si>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</si>
  <si>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</si>
  <si>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</si>
  <si>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</si>
  <si>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</si>
  <si>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</si>
  <si>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</si>
  <si>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</si>
  <si>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</si>
  <si>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</si>
  <si>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</si>
  <si>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</si>
  <si>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</si>
  <si>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</si>
  <si>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</si>
  <si>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</si>
  <si>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</si>
  <si>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</si>
  <si>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</si>
  <si>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</si>
  <si>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</si>
  <si>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</si>
  <si>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</si>
  <si>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</si>
  <si>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</si>
  <si>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</si>
  <si>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</si>
  <si>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</si>
  <si>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</si>
  <si>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</si>
  <si>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</si>
  <si>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</si>
  <si>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</si>
  <si>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</si>
  <si>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</si>
  <si>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</si>
  <si>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</si>
  <si>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</si>
  <si>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</si>
  <si>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</si>
  <si>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</si>
  <si>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</si>
  <si>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</si>
  <si>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</si>
  <si>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</si>
  <si>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</si>
  <si>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</si>
  <si>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</si>
  <si>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</si>
  <si>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</si>
  <si>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</si>
  <si>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</si>
  <si>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</si>
  <si>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</si>
  <si>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</si>
  <si>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</si>
  <si>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</si>
  <si>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</si>
  <si>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</si>
  <si>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</si>
  <si>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</si>
  <si>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</si>
  <si>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</si>
  <si>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</si>
  <si>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</si>
  <si>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</si>
  <si>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</si>
  <si>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</si>
  <si>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</si>
  <si>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</si>
  <si>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</si>
  <si>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</si>
  <si>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</si>
  <si>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</si>
  <si>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</si>
  <si>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</si>
  <si>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</si>
  <si>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</si>
  <si>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</si>
  <si>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</si>
  <si>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</si>
  <si>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</si>
  <si>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</si>
  <si>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</si>
  <si>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</si>
  <si>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</si>
  <si>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</si>
  <si>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</si>
  <si>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</si>
  <si>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</si>
  <si>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</si>
  <si>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</si>
  <si>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</si>
  <si>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</si>
  <si>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</si>
  <si>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</si>
  <si>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</si>
  <si>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</si>
  <si>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</si>
  <si>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</si>
  <si>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</si>
  <si>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</si>
  <si>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</si>
  <si>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</si>
  <si>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</si>
  <si>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</si>
  <si>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</si>
  <si>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</si>
  <si>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</si>
  <si>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</si>
  <si>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</si>
  <si>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</si>
  <si>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</si>
  <si>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</si>
  <si>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</si>
  <si>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</si>
  <si>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</si>
  <si>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</si>
  <si>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</si>
  <si>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</si>
  <si>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</si>
  <si>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</si>
  <si>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</si>
  <si>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</si>
  <si>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</si>
  <si>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</si>
  <si>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</si>
  <si>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</si>
  <si>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</si>
  <si>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</si>
  <si>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</si>
  <si>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</si>
  <si>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</si>
  <si>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</si>
  <si>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</si>
  <si>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</si>
  <si>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</si>
  <si>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</si>
  <si>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</si>
  <si>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</si>
  <si>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</si>
  <si>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</si>
  <si>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</si>
  <si>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</si>
  <si>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</si>
  <si>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</si>
  <si>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</si>
  <si>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</si>
  <si>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</si>
  <si>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</si>
  <si>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</si>
  <si>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</si>
  <si>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</si>
  <si>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</si>
  <si>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</si>
  <si>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</si>
  <si>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</si>
  <si>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</si>
  <si>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</si>
  <si>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</si>
  <si>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</si>
  <si>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</si>
  <si>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</si>
  <si>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</si>
  <si>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</si>
  <si>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</si>
  <si>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</si>
  <si>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</si>
  <si>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</si>
  <si>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</si>
  <si>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</si>
  <si>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</si>
  <si>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</si>
  <si>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</si>
  <si>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</si>
  <si>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</si>
  <si>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</si>
  <si>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</si>
  <si>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</si>
  <si>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</si>
  <si>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</si>
  <si>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</si>
  <si>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</si>
  <si>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</si>
  <si>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</si>
  <si>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</si>
  <si>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</si>
  <si>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</si>
  <si>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</si>
  <si>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</si>
  <si>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</si>
  <si>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</si>
  <si>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</si>
  <si>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</si>
  <si>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</si>
  <si>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</si>
  <si>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</si>
  <si>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</si>
  <si>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</si>
  <si>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</si>
  <si>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</si>
  <si>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</si>
  <si>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</si>
  <si>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</si>
  <si>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</si>
  <si>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</si>
  <si>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</si>
  <si>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</si>
  <si>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</si>
  <si>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</si>
  <si>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</si>
  <si>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</si>
  <si>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</si>
  <si>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</si>
  <si>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</si>
  <si>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</si>
  <si>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</si>
  <si>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</si>
  <si>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</si>
  <si>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</si>
  <si>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</si>
  <si>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</si>
  <si>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</si>
  <si>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</si>
  <si>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</si>
  <si>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</si>
  <si>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</si>
  <si>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</si>
  <si>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</si>
  <si>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</si>
  <si>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</si>
  <si>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</si>
  <si>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</si>
  <si>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</si>
  <si>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</si>
  <si>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</si>
  <si>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</si>
  <si>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</si>
  <si>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</si>
  <si>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</si>
  <si>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</si>
  <si>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</si>
  <si>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</si>
  <si>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</si>
  <si>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</si>
  <si>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</si>
  <si>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</si>
  <si>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</si>
  <si>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</si>
  <si>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</si>
  <si>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</si>
  <si>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</si>
  <si>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</si>
  <si>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</si>
  <si>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</si>
  <si>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</si>
  <si>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</si>
  <si>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</si>
  <si>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</si>
  <si>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</si>
  <si>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</si>
  <si>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</si>
  <si>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</si>
  <si>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</si>
  <si>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</si>
  <si>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</si>
  <si>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</si>
  <si>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</si>
  <si>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</si>
  <si>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</si>
  <si>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</si>
  <si>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</si>
  <si>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</si>
  <si>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</si>
  <si>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</si>
  <si>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</si>
  <si>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</si>
  <si>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</si>
  <si>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</si>
  <si>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</si>
  <si>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</si>
  <si>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</si>
  <si>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</si>
  <si>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</si>
  <si>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</si>
  <si>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</si>
  <si>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</si>
  <si>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</si>
  <si>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</si>
  <si>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</si>
  <si>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</si>
  <si>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</si>
  <si>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</si>
  <si>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</si>
  <si>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</si>
  <si>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</si>
  <si>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</si>
  <si>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</si>
  <si>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</si>
  <si>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</si>
  <si>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</si>
  <si>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</si>
  <si>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</si>
  <si>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</si>
  <si>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</si>
  <si>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</si>
  <si>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</si>
  <si>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</si>
  <si>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</si>
  <si>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</si>
  <si>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</si>
  <si>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</si>
  <si>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</si>
  <si>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</si>
  <si>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</si>
  <si>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</si>
  <si>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</si>
  <si>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</si>
  <si>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</si>
  <si>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</si>
  <si>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</si>
  <si>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</si>
  <si>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</si>
  <si>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</si>
  <si>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</si>
  <si>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</si>
  <si>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</si>
  <si>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</si>
  <si>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</si>
  <si>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</si>
  <si>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</si>
  <si>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</si>
  <si>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</si>
  <si>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</si>
  <si>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</si>
  <si>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</si>
  <si>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</si>
  <si>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</si>
  <si>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</si>
  <si>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</si>
  <si>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</si>
  <si>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</si>
  <si>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</si>
  <si>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</si>
  <si>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</si>
  <si>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</si>
  <si>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</si>
  <si>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</si>
  <si>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</si>
  <si>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</si>
  <si>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</si>
  <si>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</si>
  <si>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</si>
  <si>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</si>
  <si>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</si>
  <si>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</si>
  <si>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</si>
  <si>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</si>
  <si>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</si>
  <si>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</si>
  <si>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</si>
  <si>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</si>
  <si>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</si>
  <si>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</si>
  <si>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</si>
  <si>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</si>
  <si>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</si>
  <si>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</si>
  <si>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</si>
  <si>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</si>
  <si>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</si>
  <si>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</si>
  <si>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</si>
  <si>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</si>
  <si>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</si>
  <si>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</si>
  <si>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</si>
  <si>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</si>
  <si>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</si>
  <si>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</si>
  <si>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</si>
  <si>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</si>
  <si>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</si>
  <si>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</si>
  <si>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</si>
  <si>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</si>
  <si>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</si>
  <si>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</si>
  <si>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</si>
  <si>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</si>
  <si>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</si>
  <si>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</si>
  <si>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</si>
  <si>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</si>
  <si>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</si>
  <si>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</si>
  <si>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</si>
  <si>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</si>
  <si>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</si>
  <si>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</si>
  <si>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</si>
  <si>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</si>
  <si>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</si>
  <si>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</si>
  <si>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</si>
  <si>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</si>
  <si>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</si>
  <si>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</si>
  <si>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</si>
  <si>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</si>
  <si>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</si>
  <si>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</si>
  <si>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</si>
  <si>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</si>
  <si>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</si>
  <si>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</si>
  <si>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</si>
  <si>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</si>
  <si>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</si>
  <si>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</si>
  <si>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</si>
  <si>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</si>
  <si>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</si>
  <si>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</si>
  <si>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</si>
  <si>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</si>
  <si>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</si>
  <si>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</si>
  <si>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</si>
  <si>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</si>
  <si>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</si>
  <si>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</si>
  <si>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</si>
  <si>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</si>
  <si>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</si>
  <si>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</si>
  <si>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</si>
  <si>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</si>
  <si>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</si>
  <si>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</si>
  <si>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</si>
  <si>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</si>
  <si>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</si>
  <si>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</si>
  <si>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</si>
  <si>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</si>
  <si>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</si>
  <si>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</si>
  <si>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</si>
  <si>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</si>
  <si>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</si>
  <si>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</si>
  <si>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</si>
  <si>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</si>
  <si>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</si>
  <si>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</si>
  <si>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</si>
  <si>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</si>
  <si>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</si>
  <si>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</si>
  <si>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</si>
  <si>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</si>
  <si>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</si>
  <si>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</si>
  <si>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</si>
  <si>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</si>
  <si>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</si>
  <si>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</si>
  <si>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</si>
  <si>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</si>
  <si>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</si>
  <si>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</si>
  <si>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</si>
  <si>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</si>
  <si>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</si>
  <si>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</si>
  <si>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</si>
  <si>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</si>
  <si>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</si>
  <si>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</si>
  <si>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</si>
  <si>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</si>
  <si>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</si>
  <si>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</si>
  <si>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</si>
  <si>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</si>
  <si>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</si>
  <si>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</si>
  <si>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</si>
  <si>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</si>
  <si>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</si>
  <si>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</si>
  <si>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</si>
  <si>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</si>
  <si>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</si>
  <si>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</si>
  <si>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</si>
  <si>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</si>
  <si>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</si>
  <si>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</si>
  <si>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</si>
  <si>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</si>
  <si>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</si>
  <si>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</si>
  <si>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</si>
  <si>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</si>
  <si>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</si>
  <si>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</si>
  <si>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</si>
  <si>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</si>
  <si>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</si>
  <si>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</si>
  <si>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</si>
  <si>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</si>
  <si>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</si>
  <si>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</si>
  <si>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</si>
  <si>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</si>
  <si>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</si>
  <si>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</si>
  <si>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</si>
  <si>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</si>
  <si>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</si>
  <si>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</si>
  <si>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</si>
  <si>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</si>
  <si>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</si>
  <si>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</si>
  <si>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</si>
  <si>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</si>
  <si>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</si>
  <si>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</si>
  <si>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</si>
  <si>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</si>
  <si>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</si>
  <si>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</si>
  <si>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</si>
  <si>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</si>
  <si>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</si>
  <si>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</si>
  <si>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</si>
  <si>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</si>
  <si>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</si>
  <si>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</si>
  <si>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</si>
  <si>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</si>
  <si>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</si>
  <si>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</si>
  <si>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</si>
  <si>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</si>
  <si>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</si>
  <si>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</si>
  <si>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</si>
  <si>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</si>
  <si>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</si>
  <si>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</si>
  <si>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</si>
  <si>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</si>
  <si>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</si>
  <si>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</si>
  <si>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</si>
  <si>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</si>
  <si>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</si>
  <si>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</si>
  <si>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</si>
  <si>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</si>
  <si>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</si>
  <si>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</si>
  <si>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</si>
  <si>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</si>
  <si>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</si>
  <si>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</si>
  <si>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</si>
  <si>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</si>
  <si>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</si>
  <si>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</si>
  <si>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</si>
  <si>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</si>
  <si>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</si>
  <si>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</si>
  <si>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</si>
  <si>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</si>
  <si>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</si>
  <si>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</si>
  <si>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</si>
  <si>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</si>
  <si>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</si>
  <si>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</si>
  <si>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</si>
  <si>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</si>
  <si>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</si>
  <si>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</si>
  <si>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</si>
  <si>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</si>
  <si>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</si>
  <si>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</si>
  <si>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</si>
  <si>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</si>
  <si>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</si>
  <si>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</si>
  <si>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</si>
  <si>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</si>
  <si>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</si>
  <si>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</si>
  <si>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</si>
  <si>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</si>
  <si>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</si>
  <si>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</si>
  <si>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</si>
  <si>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</si>
  <si>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</si>
  <si>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</si>
  <si>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</si>
  <si>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</si>
  <si>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</si>
  <si>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</si>
  <si>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</si>
  <si>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</si>
  <si>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</si>
  <si>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</si>
  <si>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</si>
  <si>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</si>
  <si>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</si>
  <si>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</si>
  <si>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</si>
  <si>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</si>
  <si>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</si>
  <si>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</si>
  <si>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</si>
  <si>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</si>
  <si>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</si>
  <si>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</si>
  <si>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</si>
  <si>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</si>
  <si>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</si>
  <si>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</si>
  <si>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</si>
  <si>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</si>
  <si>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</si>
  <si>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</si>
  <si>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</si>
  <si>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</si>
  <si>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</si>
  <si>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</si>
  <si>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</si>
  <si>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</si>
  <si>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</si>
  <si>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</si>
  <si>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</si>
  <si>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</si>
  <si>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</si>
  <si>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</si>
  <si>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</si>
  <si>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</si>
  <si>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</si>
  <si>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</si>
  <si>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</si>
  <si>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</si>
  <si>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</si>
  <si>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</si>
  <si>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</si>
  <si>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</si>
  <si>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</si>
  <si>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</si>
  <si>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</si>
  <si>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</si>
  <si>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</si>
  <si>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</si>
  <si>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</si>
  <si>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</si>
  <si>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</si>
  <si>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</si>
  <si>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</si>
  <si>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</si>
  <si>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</si>
  <si>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</si>
  <si>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</si>
  <si>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</si>
  <si>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</si>
  <si>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</si>
  <si>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</si>
  <si>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</si>
  <si>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</si>
  <si>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</si>
  <si>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</si>
  <si>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</si>
  <si>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</si>
  <si>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</si>
  <si>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</si>
  <si>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</si>
  <si>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</si>
  <si>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</si>
  <si>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</si>
  <si>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</si>
  <si>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</si>
  <si>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</si>
  <si>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</si>
  <si>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</si>
  <si>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</si>
  <si>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</si>
  <si>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</si>
  <si>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</si>
  <si>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</si>
  <si>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</si>
  <si>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</si>
  <si>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</si>
  <si>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</si>
  <si>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</si>
  <si>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</si>
  <si>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</si>
  <si>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</si>
  <si>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</si>
  <si>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</si>
  <si>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</si>
  <si>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</si>
  <si>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</si>
  <si>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</si>
  <si>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</si>
  <si>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</si>
  <si>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</si>
  <si>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</si>
  <si>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</si>
  <si>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</si>
  <si>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</si>
  <si>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</si>
  <si>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</si>
  <si>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</si>
  <si>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</si>
  <si>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</si>
  <si>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</si>
  <si>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</si>
  <si>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</si>
  <si>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</si>
  <si>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</si>
  <si>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</si>
  <si>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</si>
  <si>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</si>
  <si>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</si>
  <si>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</si>
  <si>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</si>
  <si>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</si>
  <si>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</si>
  <si>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</si>
  <si>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</si>
  <si>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</si>
  <si>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</si>
  <si>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</si>
  <si>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</si>
  <si>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</si>
  <si>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</si>
  <si>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</si>
  <si>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</si>
  <si>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</si>
  <si>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</si>
  <si>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</si>
  <si>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</si>
  <si>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</si>
  <si>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</si>
  <si>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</si>
  <si>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</si>
  <si>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</si>
  <si>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</si>
  <si>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</si>
  <si>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</si>
  <si>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</si>
  <si>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</si>
  <si>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</si>
  <si>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</si>
  <si>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</si>
  <si>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</si>
  <si>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</si>
  <si>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</si>
  <si>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</si>
  <si>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</si>
  <si>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</si>
  <si>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</si>
  <si>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</si>
  <si>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</si>
  <si>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</si>
  <si>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</si>
  <si>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</si>
  <si>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</si>
  <si>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</si>
  <si>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</si>
  <si>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</si>
  <si>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</si>
  <si>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</si>
  <si>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</si>
  <si>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</si>
  <si>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</si>
  <si>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</si>
  <si>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</si>
  <si>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</si>
  <si>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</si>
  <si>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</si>
  <si>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</si>
  <si>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</si>
  <si>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</si>
  <si>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</si>
  <si>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</si>
  <si>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</si>
  <si>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</si>
  <si>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</si>
  <si>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</si>
  <si>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</si>
  <si>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</si>
  <si>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</si>
  <si>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</si>
  <si>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</si>
  <si>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</si>
  <si>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</si>
  <si>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</si>
  <si>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</si>
  <si>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</si>
  <si>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</si>
  <si>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</si>
  <si>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</si>
  <si>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</si>
  <si>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</si>
  <si>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</si>
  <si>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</si>
  <si>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</si>
  <si>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</si>
  <si>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</si>
  <si>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</si>
  <si>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</si>
  <si>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</si>
  <si>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</si>
  <si>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</si>
  <si>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</si>
  <si>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</si>
  <si>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</si>
  <si>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</si>
  <si>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</si>
  <si>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</si>
  <si>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</si>
  <si>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</si>
  <si>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</si>
  <si>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</si>
  <si>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</si>
  <si>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</si>
  <si>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</si>
  <si>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</si>
  <si>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</si>
  <si>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</si>
  <si>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</si>
  <si>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</si>
  <si>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</si>
  <si>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</si>
  <si>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</si>
  <si>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</si>
  <si>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</si>
  <si>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</si>
  <si>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</si>
  <si>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</si>
  <si>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</si>
  <si>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</si>
  <si>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</si>
  <si>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</si>
  <si>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</si>
  <si>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</si>
  <si>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</si>
  <si>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</si>
  <si>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</si>
  <si>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</si>
  <si>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</si>
  <si>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</si>
  <si>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</si>
  <si>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</si>
  <si>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</si>
  <si>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</si>
  <si>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</si>
  <si>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</si>
  <si>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</si>
  <si>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</si>
  <si>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</si>
  <si>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</si>
  <si>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</si>
  <si>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</si>
  <si>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</si>
  <si>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</si>
  <si>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</si>
  <si>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</si>
  <si>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</si>
  <si>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</si>
  <si>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</si>
  <si>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</si>
  <si>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</si>
  <si>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</si>
  <si>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</si>
  <si>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</si>
  <si>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</si>
  <si>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</si>
  <si>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</si>
  <si>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</si>
  <si>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</si>
  <si>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</si>
  <si>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</si>
  <si>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</si>
  <si>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</si>
  <si>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</si>
  <si>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</si>
  <si>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</si>
  <si>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</si>
  <si>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</si>
  <si>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</si>
  <si>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</si>
  <si>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</si>
  <si>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</si>
  <si>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</si>
  <si>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</si>
  <si>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</si>
  <si>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</si>
  <si>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</si>
  <si>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</si>
  <si>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</si>
  <si>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</si>
  <si>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</si>
  <si>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</si>
  <si>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</si>
  <si>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</si>
  <si>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</si>
  <si>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</si>
  <si>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</si>
  <si>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</si>
  <si>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</si>
  <si>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</si>
  <si>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</si>
  <si>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</si>
  <si>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</si>
  <si>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</si>
  <si>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</si>
  <si>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</si>
  <si>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</si>
  <si>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</si>
  <si>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</si>
  <si>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</si>
  <si>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</si>
  <si>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</si>
  <si>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</si>
  <si>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</si>
  <si>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</si>
  <si>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</si>
  <si>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</si>
  <si>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</si>
  <si>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</si>
  <si>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</si>
  <si>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</si>
  <si>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</si>
  <si>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</si>
  <si>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</si>
  <si>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</si>
  <si>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</si>
  <si>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</si>
  <si>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</si>
  <si>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</si>
  <si>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</si>
  <si>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</si>
  <si>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</si>
  <si>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</si>
  <si>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</si>
  <si>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</si>
  <si>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</si>
  <si>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</si>
  <si>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</si>
  <si>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</si>
  <si>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</si>
  <si>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</si>
  <si>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</si>
  <si>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</si>
  <si>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</si>
  <si>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</si>
  <si>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</si>
  <si>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</si>
  <si>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</si>
  <si>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</si>
  <si>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</si>
  <si>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</si>
  <si>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</si>
  <si>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</si>
  <si>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</si>
  <si>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</si>
  <si>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</si>
  <si>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</si>
  <si>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</si>
  <si>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</si>
  <si>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</si>
  <si>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</si>
  <si>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</si>
  <si>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</si>
  <si>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</si>
  <si>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</si>
  <si>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</si>
  <si>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</si>
  <si>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</si>
  <si>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</si>
  <si>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</si>
  <si>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</si>
  <si>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</si>
  <si>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</si>
  <si>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</si>
  <si>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</si>
  <si>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</si>
  <si>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</si>
  <si>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</si>
  <si>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</si>
  <si>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</si>
  <si>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</si>
  <si>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</si>
  <si>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</si>
  <si>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</si>
  <si>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</si>
  <si>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</si>
  <si>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</si>
  <si>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</si>
  <si>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</si>
  <si>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</si>
  <si>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</si>
  <si>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</si>
  <si>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</si>
  <si>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</si>
  <si>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</si>
  <si>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</si>
  <si>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</si>
  <si>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</si>
  <si>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</si>
  <si>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</si>
  <si>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</si>
  <si>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</si>
  <si>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</si>
  <si>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</si>
  <si>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</si>
  <si>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</si>
  <si>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</si>
  <si>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</si>
  <si>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</si>
  <si>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</si>
  <si>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</si>
  <si>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</si>
  <si>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</si>
  <si>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</si>
  <si>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</si>
  <si>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</si>
  <si>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</si>
  <si>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</si>
  <si>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</si>
  <si>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</si>
  <si>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</si>
  <si>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</si>
  <si>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</si>
  <si>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</si>
  <si>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</si>
  <si>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</si>
  <si>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</si>
  <si>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</si>
  <si>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</si>
  <si>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</si>
  <si>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</si>
  <si>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</si>
  <si>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</si>
  <si>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</si>
  <si>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</si>
  <si>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</si>
  <si>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</si>
  <si>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</si>
  <si>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</si>
  <si>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</si>
  <si>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</si>
  <si>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</si>
  <si>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</si>
  <si>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</si>
  <si>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</si>
  <si>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</si>
  <si>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</si>
  <si>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</si>
  <si>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</si>
  <si>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</si>
  <si>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</si>
  <si>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</si>
  <si>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</si>
  <si>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</si>
  <si>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</si>
  <si>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</si>
  <si>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</si>
  <si>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</si>
  <si>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</si>
  <si>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</si>
  <si>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</si>
  <si>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</si>
  <si>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</si>
  <si>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</si>
  <si>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</si>
  <si>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</si>
  <si>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</si>
  <si>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</si>
  <si>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</si>
  <si>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</si>
  <si>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</si>
  <si>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</si>
  <si>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</si>
  <si>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</si>
  <si>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</si>
  <si>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</si>
  <si>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</si>
  <si>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</si>
  <si>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</si>
  <si>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</si>
  <si>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</si>
  <si>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</si>
  <si>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</si>
  <si>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</si>
  <si>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</si>
  <si>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</si>
  <si>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</si>
  <si>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</si>
  <si>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</si>
  <si>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</si>
  <si>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</si>
  <si>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</si>
  <si>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</si>
  <si>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</si>
  <si>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</si>
  <si>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</si>
  <si>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</si>
  <si>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</si>
  <si>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</si>
  <si>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</si>
  <si>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</si>
  <si>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</si>
  <si>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</si>
  <si>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</si>
  <si>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</si>
  <si>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</si>
  <si>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</si>
  <si>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</si>
  <si>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</si>
  <si>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</si>
  <si>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</si>
  <si>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</si>
  <si>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</si>
  <si>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</si>
  <si>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</si>
  <si>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</si>
  <si>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</si>
  <si>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</si>
  <si>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</si>
  <si>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</si>
  <si>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</si>
  <si>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</si>
  <si>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</si>
  <si>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</si>
  <si>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</si>
  <si>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</si>
  <si>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</si>
  <si>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</si>
  <si>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</si>
  <si>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</si>
  <si>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</si>
  <si>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</si>
  <si>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</si>
  <si>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</si>
  <si>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</si>
  <si>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</si>
  <si>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</si>
  <si>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</si>
  <si>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</si>
  <si>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</si>
  <si>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</si>
  <si>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</si>
  <si>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</si>
  <si>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</si>
  <si>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</si>
  <si>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</si>
  <si>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</si>
  <si>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</si>
  <si>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</si>
  <si>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</si>
  <si>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</si>
  <si>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</si>
  <si>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</si>
  <si>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</si>
  <si>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</si>
  <si>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</si>
  <si>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</si>
  <si>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</si>
  <si>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</si>
  <si>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</si>
  <si>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</si>
  <si>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</si>
  <si>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</si>
  <si>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</si>
  <si>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</si>
  <si>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</si>
  <si>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</si>
  <si>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</si>
  <si>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</si>
  <si>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</si>
  <si>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</si>
  <si>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</si>
  <si>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</si>
  <si>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</si>
  <si>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</si>
  <si>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</si>
  <si>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</si>
  <si>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</si>
  <si>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</si>
  <si>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</si>
  <si>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</si>
  <si>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</si>
  <si>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</si>
  <si>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</si>
  <si>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</si>
  <si>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</si>
  <si>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</si>
  <si>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</si>
  <si>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</si>
  <si>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</si>
  <si>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</si>
  <si>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</si>
  <si>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</si>
  <si>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</si>
  <si>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</si>
  <si>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</si>
  <si>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</si>
  <si>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</si>
  <si>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</si>
  <si>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</si>
  <si>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</si>
  <si>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</si>
  <si>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</si>
  <si>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</si>
  <si>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</si>
  <si>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</si>
  <si>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</si>
  <si>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</si>
  <si>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</si>
  <si>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</si>
  <si>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</si>
  <si>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</si>
  <si>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</si>
  <si>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</si>
  <si>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</si>
  <si>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</si>
  <si>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</si>
  <si>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</si>
  <si>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</si>
  <si>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</si>
  <si>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</si>
  <si>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</si>
  <si>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</si>
  <si>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</si>
  <si>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</si>
  <si>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</si>
  <si>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</si>
  <si>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</si>
  <si>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</si>
  <si>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</si>
  <si>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</si>
  <si>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</si>
  <si>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</si>
  <si>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</si>
  <si>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</si>
  <si>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</si>
  <si>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</si>
  <si>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</si>
  <si>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</si>
  <si>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</si>
  <si>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</si>
  <si>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</si>
  <si>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</si>
  <si>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</si>
  <si>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</si>
  <si>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</si>
  <si>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</si>
  <si>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</si>
  <si>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</si>
  <si>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</si>
  <si>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</si>
  <si>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</si>
  <si>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</si>
  <si>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</si>
  <si>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</si>
  <si>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</si>
  <si>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</si>
  <si>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</si>
  <si>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</si>
  <si>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</si>
  <si>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</si>
  <si>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</si>
  <si>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</si>
  <si>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</si>
  <si>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</si>
  <si>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</si>
  <si>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</si>
  <si>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</si>
  <si>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</si>
  <si>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</si>
  <si>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</si>
  <si>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</si>
  <si>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</si>
  <si>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</si>
  <si>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</si>
  <si>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</si>
  <si>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</si>
  <si>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</si>
  <si>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</si>
  <si>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</si>
  <si>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</si>
  <si>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</si>
  <si>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</si>
  <si>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</si>
  <si>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</si>
  <si>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</si>
  <si>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</si>
  <si>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</si>
  <si>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</si>
  <si>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</si>
  <si>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</si>
  <si>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</si>
  <si>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</si>
  <si>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</si>
  <si>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</si>
  <si>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</si>
  <si>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</si>
  <si>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</si>
  <si>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</si>
  <si>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</si>
  <si>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</si>
  <si>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</si>
  <si>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</si>
  <si>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</si>
  <si>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</si>
  <si>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</si>
  <si>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</si>
  <si>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</si>
  <si>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</si>
  <si>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</si>
  <si>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</si>
  <si>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</si>
  <si>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</si>
  <si>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</si>
  <si>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</si>
  <si>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</si>
  <si>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</si>
  <si>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</si>
  <si>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</si>
  <si>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</si>
  <si>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</si>
  <si>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</si>
  <si>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</si>
  <si>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</si>
  <si>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</si>
  <si>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</si>
  <si>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</si>
  <si>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</si>
  <si>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</si>
  <si>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</si>
  <si>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</si>
  <si>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</si>
  <si>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</si>
  <si>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</si>
  <si>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</si>
  <si>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</si>
  <si>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</si>
  <si>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</si>
  <si>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</si>
  <si>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</si>
  <si>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</si>
  <si>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</si>
  <si>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</si>
  <si>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</si>
  <si>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</si>
  <si>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</si>
  <si>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</si>
  <si>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</si>
  <si>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</si>
  <si>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</si>
  <si>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</si>
  <si>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</si>
  <si>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</si>
  <si>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</si>
  <si>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</si>
  <si>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</si>
  <si>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</si>
  <si>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</si>
  <si>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</si>
  <si>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</si>
  <si>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</si>
  <si>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</si>
  <si>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</si>
  <si>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</si>
  <si>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</si>
  <si>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</si>
  <si>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</si>
  <si>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</si>
  <si>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</si>
  <si>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</si>
  <si>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</si>
  <si>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</si>
  <si>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</si>
  <si>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</si>
  <si>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</si>
  <si>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</si>
  <si>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</si>
  <si>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</si>
  <si>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</si>
  <si>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</si>
  <si>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</si>
  <si>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</si>
  <si>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</si>
  <si>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</si>
  <si>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</si>
  <si>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</si>
  <si>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</si>
  <si>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</si>
  <si>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</si>
  <si>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</si>
  <si>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</si>
  <si>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</si>
  <si>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</si>
  <si>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</si>
  <si>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</si>
  <si>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</si>
  <si>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</si>
  <si>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</si>
  <si>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</si>
  <si>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</si>
  <si>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</si>
  <si>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</si>
  <si>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</si>
  <si>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</si>
  <si>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</si>
  <si>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</si>
  <si>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</si>
  <si>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</si>
  <si>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</si>
  <si>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</si>
  <si>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</si>
  <si>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</si>
  <si>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</si>
  <si>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</si>
  <si>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</si>
  <si>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</si>
  <si>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</si>
  <si>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</si>
  <si>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</si>
  <si>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</si>
  <si>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</si>
  <si>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</si>
  <si>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</si>
  <si>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</si>
  <si>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</si>
  <si>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</si>
  <si>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</si>
  <si>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</si>
  <si>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</si>
  <si>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</si>
  <si>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</si>
  <si>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</si>
  <si>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</si>
  <si>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</si>
  <si>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</si>
  <si>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</si>
  <si>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</si>
  <si>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</si>
  <si>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</si>
  <si>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</si>
  <si>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</si>
  <si>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</si>
  <si>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</si>
  <si>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</si>
  <si>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</si>
  <si>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</si>
  <si>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</si>
  <si>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</si>
  <si>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</si>
  <si>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</si>
  <si>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</si>
  <si>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</si>
  <si>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</si>
  <si>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</si>
  <si>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</si>
  <si>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</si>
  <si>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</si>
  <si>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</si>
  <si>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</si>
  <si>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</si>
  <si>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</si>
  <si>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</si>
  <si>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</si>
  <si>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</si>
  <si>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</si>
  <si>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</si>
  <si>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</si>
  <si>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</si>
  <si>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</si>
  <si>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</si>
  <si>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</si>
  <si>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</si>
  <si>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</si>
  <si>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</si>
  <si>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</si>
  <si>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</si>
  <si>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</si>
  <si>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</si>
  <si>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</si>
  <si>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</si>
  <si>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</si>
  <si>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</si>
  <si>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</si>
  <si>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</si>
  <si>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</si>
  <si>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</si>
  <si>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</si>
  <si>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</si>
  <si>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</si>
  <si>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</si>
  <si>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</si>
  <si>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</si>
  <si>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</si>
  <si>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</si>
  <si>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</si>
  <si>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</si>
  <si>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</si>
  <si>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</si>
  <si>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</si>
  <si>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</si>
  <si>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</si>
  <si>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</si>
  <si>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</si>
  <si>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</si>
  <si>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</si>
  <si>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</si>
  <si>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</si>
  <si>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</si>
  <si>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</si>
  <si>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</si>
  <si>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</si>
  <si>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</si>
  <si>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</si>
  <si>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</si>
  <si>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</si>
  <si>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</si>
  <si>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</si>
  <si>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</si>
  <si>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</si>
  <si>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</si>
  <si>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</si>
  <si>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</si>
  <si>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</si>
  <si>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</si>
  <si>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</si>
  <si>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</si>
  <si>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</si>
  <si>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</si>
  <si>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</si>
  <si>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</si>
  <si>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</si>
  <si>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</si>
  <si>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</si>
  <si>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</si>
  <si>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</si>
  <si>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</si>
  <si>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</si>
  <si>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</si>
  <si>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</si>
  <si>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</si>
  <si>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</si>
  <si>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</si>
  <si>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</si>
  <si>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</si>
  <si>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</si>
  <si>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</si>
  <si>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</si>
  <si>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</si>
  <si>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</si>
  <si>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</si>
  <si>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</si>
  <si>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</si>
  <si>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</si>
  <si>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</si>
  <si>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</si>
  <si>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</si>
  <si>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</si>
  <si>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</si>
  <si>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</si>
  <si>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</si>
  <si>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</si>
  <si>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</si>
  <si>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</si>
  <si>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</si>
  <si>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</si>
  <si>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</si>
  <si>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</si>
  <si>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</si>
  <si>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</si>
  <si>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</si>
  <si>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</si>
  <si>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</si>
  <si>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</si>
  <si>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</si>
  <si>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</si>
  <si>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</si>
  <si>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</si>
  <si>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</si>
  <si>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</si>
  <si>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</si>
  <si>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</si>
  <si>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</si>
  <si>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</si>
  <si>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</si>
  <si>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</si>
  <si>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</si>
  <si>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</si>
  <si>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</si>
  <si>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</si>
  <si>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</si>
  <si>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</si>
  <si>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</si>
  <si>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</si>
  <si>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</si>
  <si>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</si>
  <si>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</si>
  <si>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</si>
  <si>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</si>
  <si>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</si>
  <si>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</si>
  <si>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</si>
  <si>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</si>
  <si>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</si>
  <si>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</si>
  <si>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</si>
  <si>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</si>
  <si>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</si>
  <si>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</si>
  <si>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</si>
  <si>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</si>
  <si>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</si>
  <si>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</si>
  <si>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</si>
  <si>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</si>
  <si>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</si>
  <si>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</si>
  <si>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</si>
  <si>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</si>
  <si>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</si>
  <si>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</si>
  <si>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</si>
  <si>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</si>
  <si>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</si>
  <si>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</si>
  <si>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</si>
  <si>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</si>
  <si>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</si>
  <si>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</si>
  <si>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</si>
  <si>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</si>
  <si>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</si>
  <si>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</si>
  <si>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</si>
  <si>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</si>
  <si>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</si>
  <si>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</si>
  <si>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</si>
  <si>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</si>
  <si>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</si>
  <si>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</si>
  <si>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</si>
  <si>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</si>
  <si>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</si>
  <si>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</si>
  <si>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</si>
  <si>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</si>
  <si>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</si>
  <si>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</si>
  <si>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</si>
  <si>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</si>
  <si>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</si>
  <si>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</si>
  <si>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</si>
  <si>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</si>
  <si>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</si>
  <si>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</si>
  <si>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</si>
  <si>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</si>
  <si>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</si>
  <si>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</si>
  <si>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</si>
  <si>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</si>
  <si>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</si>
  <si>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</si>
  <si>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</si>
  <si>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</si>
  <si>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</si>
  <si>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</si>
  <si>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</si>
  <si>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</si>
  <si>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</si>
  <si>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</si>
  <si>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</si>
  <si>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</si>
  <si>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</si>
  <si>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</si>
  <si>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</si>
  <si>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</si>
  <si>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</si>
  <si>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</si>
  <si>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</si>
  <si>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</si>
  <si>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</si>
  <si>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</si>
  <si>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</si>
  <si>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</si>
  <si>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</si>
  <si>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</si>
  <si>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</si>
  <si>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</si>
  <si>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</si>
  <si>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</si>
  <si>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</si>
  <si>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</si>
  <si>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</si>
  <si>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</si>
  <si>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</si>
  <si>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</si>
  <si>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</si>
  <si>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</si>
  <si>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</si>
  <si>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</si>
  <si>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</si>
  <si>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</si>
  <si>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</si>
  <si>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</si>
  <si>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</si>
  <si>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</si>
  <si>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</si>
  <si>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</si>
  <si>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</si>
  <si>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</si>
  <si>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</si>
  <si>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</si>
  <si>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</si>
  <si>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</si>
  <si>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</si>
  <si>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</si>
  <si>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</si>
  <si>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</si>
  <si>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</si>
  <si>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</si>
  <si>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</si>
  <si>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</si>
  <si>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</si>
  <si>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</si>
  <si>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</si>
  <si>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</si>
  <si>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</si>
  <si>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</si>
  <si>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</si>
  <si>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</si>
  <si>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</si>
  <si>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</si>
  <si>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</si>
  <si>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</si>
  <si>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</si>
  <si>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</si>
  <si>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</si>
  <si>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</si>
  <si>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</si>
  <si>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</si>
  <si>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</si>
  <si>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</si>
  <si>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</si>
  <si>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</si>
  <si>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</si>
  <si>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</si>
  <si>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</si>
  <si>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</si>
  <si>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</si>
  <si>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</si>
  <si>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</si>
  <si>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</si>
  <si>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</si>
  <si>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</si>
  <si>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</si>
  <si>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</si>
  <si>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</si>
  <si>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</si>
  <si>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</si>
  <si>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</si>
  <si>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</si>
  <si>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</si>
  <si>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</si>
  <si>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</si>
  <si>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</si>
  <si>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</si>
  <si>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</si>
  <si>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</si>
  <si>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</si>
  <si>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</si>
  <si>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</si>
  <si>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</si>
  <si>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</si>
  <si>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</si>
  <si>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</si>
  <si>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</si>
  <si>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</si>
  <si>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</si>
  <si>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</si>
  <si>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</si>
  <si>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</si>
  <si>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</si>
  <si>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</si>
  <si>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</si>
  <si>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</si>
  <si>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</si>
  <si>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</si>
  <si>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</si>
  <si>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</si>
  <si>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</si>
  <si>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</si>
  <si>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</si>
  <si>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</si>
  <si>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</si>
  <si>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</si>
  <si>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</si>
  <si>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</si>
  <si>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</si>
  <si>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</si>
  <si>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</si>
  <si>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</si>
  <si>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</si>
  <si>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</si>
  <si>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</si>
  <si>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</si>
  <si>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</si>
  <si>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</si>
  <si>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</si>
  <si>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</si>
  <si>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</si>
  <si>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</si>
  <si>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</si>
  <si>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</si>
  <si>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</si>
  <si>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</si>
  <si>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</si>
  <si>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</si>
  <si>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</si>
  <si>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</si>
  <si>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</si>
  <si>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</si>
  <si>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</si>
  <si>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</si>
  <si>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</si>
  <si>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</si>
  <si>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</si>
  <si>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</si>
  <si>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</si>
  <si>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</si>
  <si>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</si>
  <si>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</si>
  <si>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</si>
  <si>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</si>
  <si>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</si>
  <si>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</si>
  <si>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</si>
  <si>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</si>
  <si>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</si>
  <si>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</si>
  <si>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</si>
  <si>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</si>
  <si>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</si>
  <si>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</si>
  <si>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</si>
  <si>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</si>
  <si>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</si>
  <si>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</si>
  <si>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</si>
  <si>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</si>
  <si>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</si>
  <si>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</si>
  <si>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</si>
  <si>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</si>
  <si>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</si>
  <si>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</si>
  <si>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</si>
  <si>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</si>
  <si>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</si>
  <si>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</si>
  <si>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</si>
  <si>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</si>
  <si>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</si>
  <si>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</si>
  <si>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</si>
  <si>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</si>
  <si>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</si>
  <si>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</si>
  <si>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</si>
  <si>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</si>
  <si>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</si>
  <si>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</si>
  <si>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</si>
  <si>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</si>
  <si>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</si>
  <si>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</si>
  <si>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</si>
  <si>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</si>
  <si>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</si>
  <si>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</si>
  <si>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</si>
  <si>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</si>
  <si>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</si>
  <si>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</si>
  <si>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</si>
  <si>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</si>
  <si>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</si>
  <si>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</si>
  <si>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</si>
  <si>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</si>
  <si>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</si>
  <si>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</si>
  <si>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</si>
  <si>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</si>
  <si>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</si>
  <si>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</si>
  <si>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</si>
  <si>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</si>
  <si>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</si>
  <si>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</si>
  <si>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</si>
  <si>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</si>
  <si>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</si>
  <si>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</si>
  <si>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</si>
  <si>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</si>
  <si>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</si>
  <si>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</si>
  <si>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</si>
  <si>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</si>
  <si>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</si>
  <si>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</si>
  <si>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</si>
  <si>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</si>
  <si>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</si>
  <si>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</si>
  <si>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</si>
  <si>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</si>
  <si>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</si>
  <si>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</si>
  <si>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</si>
  <si>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</si>
  <si>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</si>
  <si>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</si>
  <si>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</si>
  <si>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</si>
  <si>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</si>
  <si>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</si>
  <si>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</si>
  <si>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</si>
  <si>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</si>
  <si>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</si>
  <si>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</si>
  <si>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</si>
  <si>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</si>
  <si>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</si>
  <si>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</si>
  <si>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</si>
  <si>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</si>
  <si>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</si>
  <si>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</si>
  <si>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</si>
  <si>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</si>
  <si>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</si>
  <si>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</si>
  <si>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</si>
  <si>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</si>
  <si>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</si>
  <si>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</si>
  <si>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</si>
  <si>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</si>
  <si>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</si>
  <si>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</si>
  <si>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</si>
  <si>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</si>
  <si>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</si>
  <si>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</si>
  <si>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</si>
  <si>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</si>
  <si>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</si>
  <si>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</si>
  <si>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</si>
  <si>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</si>
  <si>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</si>
  <si>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</si>
  <si>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</si>
  <si>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</si>
  <si>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</si>
  <si>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</si>
  <si>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</si>
  <si>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</si>
  <si>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</si>
  <si>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</si>
  <si>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</si>
  <si>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</si>
  <si>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</si>
  <si>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</si>
  <si>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</si>
  <si>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</si>
  <si>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</si>
  <si>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</si>
  <si>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</si>
  <si>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</si>
  <si>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</si>
  <si>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</si>
  <si>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</si>
  <si>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</si>
  <si>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</si>
  <si>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</si>
  <si>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</si>
  <si>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</si>
  <si>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</si>
  <si>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</si>
  <si>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</si>
  <si>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</si>
  <si>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</si>
  <si>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</si>
  <si>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</si>
  <si>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</si>
  <si>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</si>
  <si>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</si>
  <si>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</si>
  <si>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</si>
  <si>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</si>
  <si>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</si>
  <si>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</si>
  <si>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</si>
  <si>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</si>
  <si>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</si>
  <si>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</si>
  <si>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</si>
  <si>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</si>
  <si>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</si>
  <si>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</si>
  <si>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</si>
  <si>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</si>
  <si>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</si>
  <si>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</si>
  <si>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</si>
  <si>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</si>
  <si>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</si>
  <si>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</si>
  <si>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</si>
  <si>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</si>
  <si>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</si>
  <si>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</si>
  <si>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</si>
  <si>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</si>
  <si>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</si>
  <si>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</si>
  <si>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</si>
  <si>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</si>
  <si>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</si>
  <si>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</si>
  <si>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</si>
  <si>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</si>
  <si>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</si>
  <si>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</si>
  <si>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</si>
  <si>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</si>
  <si>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</si>
  <si>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</si>
  <si>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</si>
  <si>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</si>
  <si>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</si>
  <si>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</si>
  <si>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</si>
  <si>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</si>
  <si>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</si>
  <si>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</si>
  <si>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</si>
  <si>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</si>
  <si>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</si>
  <si>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</si>
  <si>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</si>
  <si>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</si>
  <si>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</si>
  <si>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</si>
  <si>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</si>
  <si>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</si>
  <si>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</si>
  <si>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</si>
  <si>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</si>
  <si>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</si>
  <si>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</si>
  <si>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</si>
  <si>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</si>
  <si>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</si>
  <si>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</si>
  <si>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</si>
  <si>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</si>
  <si>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</si>
  <si>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</si>
  <si>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</si>
  <si>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</si>
  <si>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</si>
  <si>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</si>
  <si>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</si>
  <si>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</si>
  <si>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</si>
  <si>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</si>
  <si>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</si>
  <si>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</si>
  <si>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</si>
  <si>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</si>
  <si>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</si>
  <si>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</si>
  <si>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</si>
  <si>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</si>
  <si>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</si>
  <si>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</si>
  <si>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</si>
  <si>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</si>
  <si>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</si>
  <si>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</si>
  <si>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</si>
  <si>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</si>
  <si>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</si>
  <si>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</si>
  <si>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</si>
  <si>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</si>
  <si>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</si>
  <si>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</si>
  <si>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</si>
  <si>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</si>
  <si>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</si>
  <si>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</si>
  <si>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</si>
  <si>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</si>
  <si>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</si>
  <si>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</si>
  <si>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</si>
  <si>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</si>
  <si>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</si>
  <si>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</si>
  <si>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</si>
  <si>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</si>
  <si>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</si>
  <si>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</si>
  <si>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</si>
  <si>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</si>
  <si>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</si>
  <si>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</si>
  <si>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</si>
  <si>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</si>
  <si>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</si>
  <si>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</si>
  <si>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</si>
  <si>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</si>
  <si>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</si>
  <si>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</si>
  <si>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</si>
  <si>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</si>
  <si>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</si>
  <si>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</si>
  <si>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</si>
  <si>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</si>
  <si>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</si>
  <si>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</si>
  <si>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</si>
  <si>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</si>
  <si>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</si>
  <si>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</si>
  <si>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</si>
  <si>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</si>
  <si>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</si>
  <si>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</si>
  <si>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</si>
  <si>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</si>
  <si>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</si>
  <si>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</si>
  <si>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</si>
  <si>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</si>
  <si>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</si>
  <si>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</si>
  <si>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</si>
  <si>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</si>
  <si>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</si>
  <si>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</si>
  <si>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</si>
  <si>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</si>
  <si>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</si>
  <si>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</si>
  <si>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</si>
  <si>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</si>
  <si>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</si>
  <si>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</si>
  <si>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</si>
  <si>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</si>
  <si>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</si>
  <si>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</si>
  <si>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</si>
  <si>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</si>
  <si>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</si>
  <si>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</si>
  <si>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</si>
  <si>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</si>
  <si>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</si>
  <si>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</si>
  <si>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</si>
  <si>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</si>
  <si>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</si>
  <si>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</si>
  <si>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</si>
  <si>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</si>
  <si>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</si>
  <si>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</si>
  <si>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</si>
  <si>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</si>
  <si>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</si>
  <si>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</si>
  <si>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</si>
  <si>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</si>
  <si>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</si>
  <si>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</si>
  <si>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</si>
  <si>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</si>
  <si>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</si>
  <si>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</si>
  <si>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</si>
  <si>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</si>
  <si>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</si>
  <si>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</si>
  <si>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</si>
  <si>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</si>
  <si>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</si>
  <si>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</si>
  <si>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</si>
  <si>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</si>
  <si>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</si>
  <si>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</si>
  <si>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</si>
  <si>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</si>
  <si>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</si>
  <si>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</si>
  <si>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</si>
  <si>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</si>
  <si>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</si>
  <si>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</si>
  <si>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</si>
  <si>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</si>
  <si>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</si>
  <si>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</si>
  <si>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</si>
  <si>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</si>
  <si>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</si>
  <si>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</si>
  <si>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</si>
  <si>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</si>
  <si>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</si>
  <si>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</si>
  <si>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</si>
  <si>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</si>
  <si>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</si>
  <si>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</si>
  <si>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</si>
  <si>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</si>
  <si>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</si>
  <si>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</si>
  <si>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</si>
  <si>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</si>
  <si>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</si>
  <si>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</si>
  <si>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</si>
  <si>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</si>
  <si>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</si>
  <si>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</si>
  <si>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</si>
  <si>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</si>
  <si>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</si>
  <si>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</si>
  <si>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</si>
  <si>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</si>
  <si>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</si>
  <si>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</si>
  <si>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</si>
  <si>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</si>
  <si>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</si>
  <si>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</si>
  <si>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</si>
  <si>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</si>
  <si>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</si>
  <si>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</si>
  <si>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</si>
  <si>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</si>
  <si>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</si>
  <si>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</si>
  <si>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</si>
  <si>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</si>
  <si>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</si>
  <si>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</si>
  <si>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</si>
  <si>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</si>
  <si>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</si>
  <si>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</si>
  <si>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</si>
  <si>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</si>
  <si>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</si>
  <si>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</si>
  <si>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</si>
  <si>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</si>
  <si>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</si>
  <si>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</si>
  <si>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</si>
  <si>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</si>
  <si>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</si>
  <si>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</si>
  <si>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</si>
  <si>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</si>
  <si>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</si>
  <si>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</si>
  <si>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</si>
  <si>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</si>
  <si>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</si>
  <si>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</si>
  <si>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</si>
  <si>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</si>
  <si>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</si>
  <si>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</si>
  <si>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</si>
  <si>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</si>
  <si>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</si>
  <si>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</si>
  <si>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</si>
  <si>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</si>
  <si>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</si>
  <si>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</si>
  <si>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</si>
  <si>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</si>
  <si>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</si>
  <si>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</si>
  <si>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</si>
  <si>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</si>
  <si>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</si>
  <si>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</si>
  <si>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</si>
  <si>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</si>
  <si>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</si>
  <si>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</si>
  <si>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</si>
  <si>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</si>
  <si>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</si>
  <si>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</si>
  <si>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</si>
  <si>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</si>
  <si>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</si>
  <si>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</si>
  <si>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</si>
  <si>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</si>
  <si>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</si>
  <si>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</si>
  <si>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</si>
  <si>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</si>
  <si>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</si>
  <si>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</si>
  <si>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</si>
  <si>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</si>
  <si>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</si>
  <si>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</si>
  <si>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</si>
  <si>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</si>
  <si>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</si>
  <si>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</si>
  <si>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</si>
  <si>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</si>
  <si>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</si>
  <si>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</si>
  <si>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</si>
  <si>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</si>
  <si>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</si>
  <si>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</si>
  <si>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</si>
  <si>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</si>
  <si>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</si>
  <si>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</si>
  <si>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</si>
  <si>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</si>
  <si>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</si>
  <si>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</si>
  <si>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</si>
  <si>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</si>
  <si>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</si>
  <si>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</si>
  <si>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</si>
  <si>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</si>
  <si>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</si>
  <si>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</si>
  <si>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</si>
  <si>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</si>
  <si>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</si>
  <si>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</si>
  <si>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</si>
  <si>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</si>
  <si>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</si>
  <si>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</si>
  <si>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</si>
  <si>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</si>
  <si>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</si>
  <si>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</si>
  <si>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</si>
  <si>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</si>
  <si>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</si>
  <si>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</si>
  <si>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</si>
  <si>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</si>
  <si>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</si>
  <si>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</si>
  <si>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</si>
  <si>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</si>
  <si>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</si>
  <si>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</si>
  <si>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</si>
  <si>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</si>
  <si>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</si>
  <si>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</si>
  <si>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</si>
  <si>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</si>
  <si>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</si>
  <si>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</si>
  <si>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</si>
  <si>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</si>
  <si>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</si>
  <si>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</si>
  <si>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</si>
  <si>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</si>
  <si>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</si>
  <si>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</si>
  <si>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</si>
  <si>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</si>
  <si>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</si>
  <si>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</si>
  <si>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</si>
  <si>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</si>
  <si>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</si>
  <si>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</si>
  <si>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</si>
  <si>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</si>
  <si>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</si>
  <si>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</si>
  <si>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</si>
  <si>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</si>
  <si>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</si>
  <si>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</si>
  <si>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</si>
  <si>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</si>
  <si>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</si>
  <si>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</si>
  <si>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</si>
  <si>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</si>
  <si>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</si>
  <si>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</si>
  <si>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</si>
  <si>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</si>
  <si>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</si>
  <si>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</si>
  <si>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</si>
  <si>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</si>
  <si>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</si>
  <si>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</si>
  <si>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</si>
  <si>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</si>
  <si>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</si>
  <si>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</si>
  <si>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</si>
  <si>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</si>
  <si>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</si>
  <si>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</si>
  <si>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</si>
  <si>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</si>
  <si>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</si>
  <si>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</si>
  <si>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</si>
  <si>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</si>
  <si>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</si>
  <si>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</si>
  <si>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</si>
  <si>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</si>
  <si>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</si>
  <si>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</si>
  <si>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</si>
  <si>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</si>
  <si>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</si>
  <si>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</si>
  <si>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</si>
  <si>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</si>
  <si>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</si>
  <si>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</si>
  <si>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</si>
  <si>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</si>
  <si>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</si>
  <si>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</si>
  <si>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</si>
  <si>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</si>
  <si>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</si>
  <si>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</si>
  <si>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</si>
  <si>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</si>
  <si>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</si>
  <si>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</si>
  <si>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</si>
  <si>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</si>
  <si>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</si>
  <si>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</si>
  <si>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</si>
  <si>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</si>
  <si>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</si>
  <si>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</si>
  <si>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</si>
  <si>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</si>
  <si>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</si>
  <si>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</si>
  <si>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</si>
  <si>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</si>
  <si>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</si>
  <si>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</si>
  <si>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</si>
  <si>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</si>
  <si>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</si>
  <si>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</si>
  <si>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</si>
  <si>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</si>
  <si>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</si>
  <si>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</si>
  <si>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</si>
  <si>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</si>
  <si>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</si>
  <si>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</si>
  <si>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</si>
  <si>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</si>
  <si>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</si>
  <si>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</si>
  <si>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</si>
  <si>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</si>
  <si>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</si>
  <si>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</si>
  <si>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</si>
  <si>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</si>
  <si>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</si>
  <si>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</si>
  <si>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</si>
  <si>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</si>
  <si>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</si>
  <si>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</si>
  <si>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</si>
  <si>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</si>
  <si>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</si>
  <si>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</si>
  <si>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</si>
  <si>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</si>
  <si>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</si>
  <si>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</si>
  <si>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</si>
  <si>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</si>
  <si>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</si>
  <si>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</si>
  <si>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</si>
  <si>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</si>
  <si>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</si>
  <si>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</si>
  <si>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</si>
  <si>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</si>
  <si>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</si>
  <si>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</si>
  <si>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</si>
  <si>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</si>
  <si>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</si>
  <si>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</si>
  <si>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</si>
  <si>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</si>
  <si>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</si>
  <si>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</si>
  <si>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</si>
  <si>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</si>
  <si>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</si>
  <si>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</si>
  <si>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</si>
  <si>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</si>
  <si>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</si>
  <si>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</si>
  <si>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</si>
  <si>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</si>
  <si>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</si>
  <si>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</si>
  <si>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</si>
  <si>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</si>
  <si>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</si>
  <si>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</si>
  <si>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</si>
  <si>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</si>
  <si>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</si>
  <si>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</si>
  <si>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</si>
  <si>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</si>
  <si>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</si>
  <si>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</si>
  <si>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</si>
  <si>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</si>
  <si>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</si>
  <si>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</si>
  <si>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</si>
  <si>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</si>
  <si>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</si>
  <si>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</si>
  <si>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</si>
  <si>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</si>
  <si>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</si>
  <si>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</si>
  <si>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</si>
  <si>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</si>
  <si>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</si>
  <si>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</si>
  <si>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</si>
  <si>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</si>
  <si>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</si>
  <si>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</si>
  <si>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</si>
  <si>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</si>
  <si>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</si>
  <si>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</si>
  <si>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</si>
  <si>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</si>
  <si>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</si>
  <si>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</si>
  <si>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</si>
  <si>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</si>
  <si>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</si>
  <si>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</si>
  <si>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</si>
  <si>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</si>
  <si>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</si>
  <si>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</si>
  <si>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</si>
  <si>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</si>
  <si>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</si>
  <si>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</si>
  <si>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</si>
  <si>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</si>
  <si>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</si>
  <si>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</si>
  <si>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</si>
  <si>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</si>
  <si>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</si>
  <si>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</si>
  <si>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</si>
  <si>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</si>
  <si>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</si>
  <si>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</si>
  <si>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</si>
  <si>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</si>
  <si>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</si>
  <si>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</si>
  <si>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</si>
  <si>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</si>
  <si>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</si>
  <si>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</si>
  <si>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</si>
  <si>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</si>
  <si>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</si>
  <si>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</si>
  <si>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</si>
  <si>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</si>
  <si>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</si>
  <si>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</si>
  <si>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</si>
  <si>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</si>
  <si>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</si>
  <si>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</si>
  <si>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</si>
  <si>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</si>
  <si>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</si>
  <si>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</si>
  <si>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</si>
  <si>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</si>
  <si>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</si>
  <si>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</si>
  <si>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</si>
  <si>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</si>
  <si>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</si>
  <si>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</si>
  <si>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</si>
  <si>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</si>
  <si>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</si>
  <si>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</si>
  <si>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</si>
  <si>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</si>
  <si>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</si>
  <si>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</si>
  <si>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</si>
  <si>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</si>
  <si>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</si>
  <si>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</si>
  <si>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</si>
  <si>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</si>
  <si>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</si>
  <si>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</si>
  <si>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</si>
  <si>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</si>
  <si>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</si>
  <si>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</si>
  <si>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</si>
  <si>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</si>
  <si>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</si>
  <si>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</si>
  <si>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</si>
  <si>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</si>
  <si>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</si>
  <si>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</si>
  <si>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</si>
  <si>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</si>
  <si>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</si>
  <si>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</si>
  <si>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</si>
  <si>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</si>
  <si>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</si>
  <si>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</si>
  <si>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</si>
  <si>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</si>
  <si>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</si>
  <si>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</si>
  <si>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</si>
  <si>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</si>
  <si>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</si>
  <si>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</si>
  <si>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</si>
  <si>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</si>
  <si>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</si>
  <si>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</si>
  <si>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</si>
  <si>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</si>
  <si>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</si>
  <si>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</si>
  <si>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</si>
  <si>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</si>
  <si>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</si>
  <si>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</si>
  <si>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</si>
  <si>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</si>
  <si>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</si>
  <si>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</si>
  <si>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</si>
  <si>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</si>
  <si>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</si>
  <si>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</si>
  <si>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</si>
  <si>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</si>
  <si>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</si>
  <si>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</si>
  <si>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</si>
  <si>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</si>
  <si>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</si>
  <si>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</si>
  <si>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</si>
  <si>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</si>
  <si>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</si>
  <si>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</si>
  <si>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</si>
  <si>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</si>
  <si>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</si>
  <si>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</si>
  <si>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</si>
  <si>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</si>
  <si>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</si>
  <si>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</si>
  <si>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</si>
  <si>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</si>
  <si>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</si>
  <si>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</si>
  <si>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</si>
  <si>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</si>
  <si>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</si>
  <si>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</si>
  <si>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</si>
  <si>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</si>
  <si>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</si>
  <si>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</si>
  <si>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</si>
  <si>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</si>
  <si>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</si>
  <si>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</si>
  <si>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</si>
  <si>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</si>
  <si>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</si>
  <si>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</si>
  <si>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</si>
  <si>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</si>
  <si>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</si>
  <si>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</si>
  <si>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</si>
  <si>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</si>
  <si>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</si>
  <si>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</si>
  <si>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</si>
  <si>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</si>
  <si>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</si>
  <si>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</si>
  <si>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</si>
  <si>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</si>
  <si>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</si>
  <si>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</si>
  <si>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</si>
  <si>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</si>
  <si>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</si>
  <si>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</si>
  <si>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</si>
  <si>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</si>
  <si>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</si>
  <si>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</si>
  <si>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</si>
  <si>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</si>
  <si>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</si>
  <si>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</si>
  <si>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</si>
  <si>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</si>
  <si>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</si>
  <si>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</si>
  <si>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</si>
  <si>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</si>
  <si>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</si>
  <si>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</si>
  <si>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</si>
  <si>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</si>
  <si>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</si>
  <si>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</si>
  <si>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</si>
  <si>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</si>
  <si>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</si>
  <si>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</si>
  <si>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</si>
  <si>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</si>
  <si>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</si>
  <si>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</si>
  <si>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</si>
  <si>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</si>
  <si>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</si>
  <si>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</si>
  <si>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</si>
  <si>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</si>
  <si>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</si>
  <si>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</si>
  <si>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</si>
  <si>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</si>
  <si>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</si>
  <si>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</si>
  <si>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</si>
  <si>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</si>
  <si>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</si>
  <si>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</si>
  <si>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</si>
  <si>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</si>
  <si>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</si>
  <si>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</si>
  <si>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</si>
  <si>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</si>
  <si>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</si>
  <si>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</si>
  <si>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</si>
  <si>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</si>
  <si>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</si>
  <si>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</si>
  <si>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</si>
  <si>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</si>
  <si>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</si>
  <si>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</si>
  <si>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</si>
  <si>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</si>
  <si>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</si>
  <si>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</si>
  <si>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</si>
  <si>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</si>
  <si>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</si>
  <si>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</si>
  <si>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</si>
  <si>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</si>
  <si>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</si>
  <si>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</si>
  <si>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</si>
  <si>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</si>
  <si>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</si>
  <si>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</si>
  <si>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</si>
  <si>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</si>
  <si>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</si>
  <si>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</si>
  <si>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</si>
  <si>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</si>
  <si>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</si>
  <si>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</si>
  <si>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</si>
  <si>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</si>
  <si>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</si>
  <si>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</si>
  <si>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</si>
  <si>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</si>
  <si>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</si>
  <si>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</si>
  <si>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</si>
  <si>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</si>
  <si>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</si>
  <si>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</si>
  <si>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</si>
  <si>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</si>
  <si>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</si>
  <si>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</si>
  <si>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</si>
  <si>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</si>
  <si>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</si>
  <si>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</si>
  <si>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</si>
  <si>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</si>
  <si>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</si>
  <si>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</si>
  <si>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</si>
  <si>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</si>
  <si>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</si>
  <si>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</si>
  <si>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</si>
  <si>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</si>
  <si>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</si>
  <si>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</si>
  <si>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</si>
  <si>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</si>
  <si>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</si>
  <si>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</si>
  <si>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</si>
  <si>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</si>
  <si>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</si>
  <si>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</si>
  <si>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</si>
  <si>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</si>
  <si>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</si>
  <si>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</si>
  <si>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</si>
  <si>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</si>
  <si>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</si>
  <si>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</si>
  <si>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</si>
  <si>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</si>
  <si>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</si>
  <si>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</si>
  <si>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</si>
  <si>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</si>
  <si>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</si>
  <si>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</si>
  <si>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</si>
  <si>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</si>
  <si>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</si>
  <si>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</si>
  <si>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</si>
  <si>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</si>
  <si>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</si>
  <si>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</si>
  <si>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</si>
  <si>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</si>
  <si>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</si>
  <si>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</si>
  <si>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</si>
  <si>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</si>
  <si>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</si>
  <si>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</si>
  <si>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</si>
  <si>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</si>
  <si>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</si>
  <si>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</si>
  <si>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</si>
  <si>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</si>
  <si>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</si>
  <si>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</si>
  <si>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</si>
  <si>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</si>
  <si>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</si>
  <si>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</si>
  <si>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</si>
  <si>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</si>
  <si>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</si>
  <si>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</si>
  <si>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</si>
  <si>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</si>
  <si>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</si>
  <si>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</si>
  <si>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</si>
  <si>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</si>
  <si>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</si>
  <si>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</si>
  <si>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</si>
  <si>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</si>
  <si>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</si>
  <si>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</si>
  <si>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</si>
  <si>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</si>
  <si>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</si>
  <si>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</si>
  <si>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</si>
  <si>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</si>
  <si>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</si>
  <si>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</si>
  <si>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</si>
  <si>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</si>
  <si>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</si>
  <si>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</si>
  <si>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</si>
  <si>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</si>
  <si>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</si>
  <si>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</si>
  <si>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</si>
  <si>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</si>
  <si>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</si>
  <si>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</si>
  <si>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</si>
  <si>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</si>
  <si>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</si>
  <si>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</si>
  <si>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</si>
  <si>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</si>
  <si>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</si>
  <si>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</si>
  <si>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</si>
  <si>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</si>
  <si>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</si>
  <si>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</si>
  <si>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</si>
  <si>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</si>
  <si>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</si>
  <si>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</si>
  <si>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</si>
  <si>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</si>
  <si>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</si>
  <si>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</si>
  <si>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</si>
  <si>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</si>
  <si>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</si>
  <si>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</si>
  <si>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</si>
  <si>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</si>
  <si>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</si>
  <si>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</si>
  <si>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</si>
  <si>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</si>
  <si>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</si>
  <si>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</si>
  <si>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</si>
  <si>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</si>
  <si>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</si>
  <si>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</si>
  <si>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</si>
  <si>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</si>
  <si>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</si>
  <si>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</si>
  <si>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</si>
  <si>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</si>
  <si>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</si>
  <si>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</si>
  <si>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</si>
  <si>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</si>
  <si>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</si>
  <si>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</si>
  <si>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</si>
  <si>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</si>
  <si>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</si>
  <si>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</si>
  <si>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</si>
  <si>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</si>
  <si>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</si>
  <si>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</si>
  <si>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</si>
  <si>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</si>
  <si>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</si>
  <si>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</si>
  <si>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</si>
  <si>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</si>
  <si>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</si>
  <si>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</si>
  <si>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</si>
  <si>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</si>
  <si>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</si>
  <si>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</si>
  <si>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</si>
  <si>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</si>
  <si>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</si>
  <si>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</si>
  <si>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</si>
  <si>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</si>
  <si>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</si>
  <si>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</si>
  <si>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</si>
  <si>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</si>
  <si>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</si>
  <si>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</si>
  <si>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</si>
  <si>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</si>
  <si>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</si>
  <si>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</si>
  <si>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</si>
  <si>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</si>
  <si>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</si>
  <si>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</si>
  <si>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</si>
  <si>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</si>
  <si>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</si>
  <si>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</si>
  <si>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</si>
  <si>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</si>
  <si>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</si>
  <si>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</si>
  <si>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</si>
  <si>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</si>
  <si>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</si>
  <si>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</si>
  <si>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</si>
  <si>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</si>
  <si>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</si>
  <si>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</si>
  <si>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</si>
  <si>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</si>
  <si>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</si>
  <si>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</si>
  <si>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</si>
  <si>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</si>
  <si>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</si>
  <si>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</si>
  <si>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</si>
  <si>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</si>
  <si>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</si>
  <si>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</si>
  <si>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</si>
  <si>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</si>
  <si>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</si>
  <si>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</si>
  <si>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</si>
  <si>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</si>
  <si>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</si>
  <si>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</si>
  <si>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</si>
  <si>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</si>
  <si>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</si>
  <si>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</si>
  <si>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</si>
  <si>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</si>
  <si>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</si>
  <si>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</si>
  <si>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</si>
  <si>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</si>
  <si>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</si>
  <si>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</si>
  <si>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</si>
  <si>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</si>
  <si>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</si>
  <si>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</si>
  <si>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</si>
  <si>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</si>
  <si>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</si>
  <si>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</si>
  <si>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</si>
  <si>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</si>
  <si>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</si>
  <si>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</si>
  <si>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</si>
  <si>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</si>
  <si>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</si>
  <si>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</si>
  <si>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</si>
  <si>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</si>
  <si>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</si>
  <si>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</si>
  <si>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</si>
  <si>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</si>
  <si>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</si>
  <si>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</si>
  <si>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</si>
  <si>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</si>
  <si>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</si>
  <si>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</si>
  <si>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</si>
  <si>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</si>
  <si>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</si>
  <si>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</si>
  <si>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</si>
  <si>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</si>
  <si>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</si>
  <si>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</si>
  <si>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</si>
  <si>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</si>
  <si>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</si>
  <si>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</si>
  <si>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</si>
  <si>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</si>
  <si>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</si>
  <si>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</si>
  <si>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</si>
  <si>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</si>
  <si>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</si>
  <si>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</si>
  <si>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</si>
  <si>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</si>
  <si>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</si>
  <si>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</si>
  <si>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</si>
  <si>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</si>
  <si>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</si>
  <si>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</si>
  <si>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</si>
  <si>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</si>
  <si>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</si>
  <si>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</si>
  <si>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</si>
  <si>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</si>
  <si>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</si>
  <si>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</si>
  <si>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</si>
  <si>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</si>
  <si>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</si>
  <si>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</si>
  <si>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</si>
  <si>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</si>
  <si>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</si>
  <si>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</si>
  <si>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</si>
  <si>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</si>
  <si>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</si>
  <si>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</si>
  <si>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</si>
  <si>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</si>
  <si>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</si>
  <si>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</si>
  <si>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</si>
  <si>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</si>
  <si>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</si>
  <si>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</si>
  <si>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</si>
  <si>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</si>
  <si>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</si>
  <si>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</si>
  <si>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</si>
  <si>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</si>
  <si>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</si>
  <si>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</si>
  <si>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</si>
  <si>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</si>
  <si>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</si>
  <si>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</si>
  <si>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</si>
  <si>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</si>
  <si>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</si>
  <si>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</si>
  <si>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</si>
  <si>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</si>
  <si>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</si>
  <si>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</si>
  <si>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</si>
  <si>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</si>
  <si>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</si>
  <si>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</si>
  <si>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</si>
  <si>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</si>
  <si>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</si>
  <si>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</si>
  <si>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</si>
  <si>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</si>
  <si>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</si>
  <si>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</si>
  <si>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</si>
  <si>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</si>
  <si>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</si>
  <si>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</si>
  <si>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</si>
  <si>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</si>
  <si>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</si>
  <si>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</si>
  <si>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</si>
  <si>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</si>
  <si>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</si>
  <si>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</si>
  <si>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</si>
  <si>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</si>
  <si>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</si>
  <si>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</si>
  <si>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</si>
  <si>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</si>
  <si>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</si>
  <si>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</si>
  <si>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</si>
  <si>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</si>
  <si>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</si>
  <si>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</si>
  <si>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</si>
  <si>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</si>
  <si>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</si>
  <si>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</si>
  <si>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</si>
  <si>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</si>
  <si>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</si>
  <si>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</si>
  <si>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</si>
  <si>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</si>
  <si>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</si>
  <si>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</si>
  <si>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</si>
  <si>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</si>
  <si>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</si>
  <si>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</si>
  <si>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</si>
  <si>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</si>
  <si>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</si>
  <si>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</si>
  <si>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</si>
  <si>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</si>
  <si>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</si>
  <si>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</si>
  <si>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</si>
  <si>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</si>
  <si>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</si>
  <si>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</si>
  <si>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</si>
  <si>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</si>
  <si>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</si>
  <si>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</si>
  <si>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</si>
  <si>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</si>
  <si>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</si>
  <si>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</si>
  <si>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</si>
  <si>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</si>
  <si>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</si>
  <si>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</si>
  <si>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</si>
  <si>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</si>
  <si>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</si>
  <si>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</si>
  <si>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</si>
  <si>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</si>
  <si>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</si>
  <si>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</si>
  <si>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</si>
  <si>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</si>
  <si>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</si>
  <si>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</si>
  <si>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</si>
  <si>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</si>
  <si>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</si>
  <si>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</si>
  <si>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</si>
  <si>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</si>
  <si>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</si>
  <si>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</si>
  <si>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</si>
  <si>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</si>
  <si>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</si>
  <si>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</si>
  <si>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</si>
  <si>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</si>
  <si>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</si>
  <si>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</si>
  <si>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</si>
  <si>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</si>
  <si>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</si>
  <si>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</si>
  <si>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</si>
  <si>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</si>
  <si>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</si>
  <si>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</si>
  <si>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</si>
  <si>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</si>
  <si>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</si>
  <si>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</si>
  <si>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</si>
  <si>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</si>
  <si>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</si>
  <si>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</si>
  <si>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</si>
  <si>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</si>
  <si>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</si>
  <si>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</si>
  <si>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</si>
  <si>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</si>
  <si>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</si>
  <si>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</si>
  <si>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</si>
  <si>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</si>
  <si>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</si>
  <si>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</si>
  <si>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</si>
  <si>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</si>
  <si>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</si>
  <si>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</si>
  <si>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</si>
  <si>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</si>
  <si>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</si>
  <si>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</si>
  <si>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</si>
  <si>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</si>
  <si>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</si>
  <si>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</si>
  <si>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</si>
  <si>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</si>
  <si>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</si>
  <si>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</si>
  <si>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</si>
  <si>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</si>
  <si>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</si>
  <si>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</si>
  <si>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</si>
  <si>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</si>
  <si>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</si>
  <si>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</si>
  <si>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</si>
  <si>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</si>
  <si>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</si>
  <si>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</si>
  <si>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</si>
  <si>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</si>
  <si>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</si>
  <si>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</si>
  <si>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</si>
  <si>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</si>
  <si>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</si>
  <si>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</si>
  <si>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</si>
  <si>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</si>
  <si>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</si>
  <si>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</si>
  <si>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</si>
  <si>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</si>
  <si>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</si>
  <si>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</si>
  <si>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</si>
  <si>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</si>
  <si>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</si>
  <si>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</si>
  <si>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</si>
  <si>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</si>
  <si>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</si>
  <si>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</si>
  <si>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</si>
  <si>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</si>
  <si>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</si>
  <si>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</si>
  <si>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</si>
  <si>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</si>
  <si>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</si>
  <si>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</si>
  <si>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</si>
  <si>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</si>
  <si>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</si>
  <si>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</si>
  <si>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</si>
  <si>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</si>
  <si>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</si>
  <si>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</si>
  <si>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</si>
  <si>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</si>
  <si>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</si>
  <si>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</si>
  <si>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</si>
  <si>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</si>
  <si>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</si>
  <si>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</si>
  <si>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</si>
  <si>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</si>
  <si>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</si>
  <si>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</si>
  <si>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</si>
  <si>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</si>
  <si>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</si>
  <si>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</si>
  <si>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</si>
  <si>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</si>
  <si>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</si>
  <si>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</si>
  <si>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</si>
  <si>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</si>
  <si>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</si>
  <si>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</si>
  <si>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</si>
  <si>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</si>
  <si>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</si>
  <si>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</si>
  <si>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</si>
  <si>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</si>
  <si>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</si>
  <si>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</si>
  <si>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</si>
  <si>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</si>
  <si>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</si>
  <si>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</si>
  <si>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</si>
  <si>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</si>
  <si>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</si>
  <si>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</si>
  <si>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</si>
  <si>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</si>
  <si>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</si>
  <si>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</si>
  <si>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</si>
  <si>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</si>
  <si>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</si>
  <si>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</si>
  <si>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</si>
  <si>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</si>
  <si>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</si>
  <si>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</si>
  <si>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</si>
  <si>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</si>
  <si>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</si>
  <si>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</si>
  <si>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</si>
  <si>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</si>
  <si>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</si>
  <si>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</si>
  <si>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</si>
  <si>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</si>
  <si>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</si>
  <si>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</si>
  <si>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</si>
  <si>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</si>
  <si>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</si>
  <si>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</si>
  <si>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</si>
  <si>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</si>
  <si>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</si>
  <si>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</si>
  <si>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</si>
  <si>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</si>
  <si>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</si>
  <si>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</si>
  <si>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</si>
  <si>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</si>
  <si>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</si>
  <si>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</si>
  <si>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</si>
  <si>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</si>
  <si>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</si>
  <si>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</si>
  <si>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</si>
  <si>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</si>
  <si>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</si>
  <si>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</si>
  <si>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</si>
  <si>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</si>
  <si>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</si>
  <si>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</si>
  <si>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</si>
  <si>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</si>
  <si>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</si>
  <si>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</si>
  <si>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</si>
  <si>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</si>
  <si>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</si>
  <si>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</si>
  <si>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</si>
  <si>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</si>
  <si>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</si>
  <si>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</si>
  <si>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</si>
  <si>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</si>
  <si>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</si>
  <si>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</si>
  <si>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</si>
  <si>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</si>
  <si>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</si>
  <si>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</si>
  <si>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</si>
  <si>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</si>
  <si>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</si>
  <si>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</si>
  <si>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</si>
  <si>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</si>
  <si>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</si>
  <si>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</si>
  <si>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</si>
  <si>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</si>
  <si>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</si>
  <si>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</si>
  <si>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</si>
  <si>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</si>
  <si>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</si>
  <si>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</si>
  <si>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</si>
  <si>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</si>
  <si>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</si>
  <si>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</si>
  <si>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</si>
  <si>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</si>
  <si>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</si>
  <si>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</si>
  <si>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</si>
  <si>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</si>
  <si>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</si>
  <si>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</si>
  <si>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</si>
  <si>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</si>
  <si>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</si>
  <si>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</si>
  <si>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</si>
  <si>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</si>
  <si>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</si>
  <si>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</si>
  <si>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</si>
  <si>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</si>
  <si>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</si>
  <si>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</si>
  <si>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</si>
  <si>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</si>
  <si>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</si>
  <si>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</si>
  <si>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</si>
  <si>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</si>
  <si>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</si>
  <si>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</si>
  <si>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</si>
  <si>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</si>
  <si>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</si>
  <si>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</si>
  <si>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</si>
  <si>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</si>
  <si>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</si>
  <si>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</si>
  <si>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</si>
  <si>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</si>
  <si>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</si>
  <si>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</si>
  <si>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</si>
  <si>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</si>
  <si>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</si>
  <si>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</si>
  <si>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</si>
  <si>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</si>
  <si>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</si>
  <si>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</si>
  <si>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</si>
  <si>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</si>
  <si>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</si>
  <si>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</si>
  <si>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</si>
  <si>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</si>
  <si>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</si>
  <si>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</si>
  <si>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</si>
  <si>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</si>
  <si>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</si>
  <si>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</si>
  <si>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</si>
  <si>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</si>
  <si>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</si>
  <si>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</si>
  <si>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</si>
  <si>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</si>
  <si>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</si>
  <si>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</si>
  <si>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</si>
  <si>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</si>
  <si>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</si>
  <si>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</si>
  <si>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</si>
  <si>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</si>
  <si>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</si>
  <si>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</si>
  <si>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</si>
  <si>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</si>
  <si>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</si>
  <si>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</si>
  <si>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</si>
  <si>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</si>
  <si>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</si>
  <si>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</si>
  <si>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</si>
  <si>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</si>
  <si>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</si>
  <si>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</si>
  <si>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</si>
  <si>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</si>
  <si>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</si>
  <si>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</si>
  <si>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</si>
  <si>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</si>
  <si>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</si>
  <si>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</si>
  <si>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</si>
  <si>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</si>
  <si>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</si>
  <si>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</si>
  <si>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</si>
  <si>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</si>
  <si>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</si>
  <si>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</si>
  <si>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</si>
  <si>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</si>
  <si>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</si>
  <si>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</si>
  <si>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</si>
  <si>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</si>
  <si>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</si>
  <si>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</si>
  <si>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</si>
  <si>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</si>
  <si>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</si>
  <si>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</si>
  <si>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</si>
  <si>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</si>
  <si>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</si>
  <si>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</si>
  <si>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</si>
  <si>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</si>
  <si>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</si>
  <si>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</si>
  <si>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</si>
  <si>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</si>
  <si>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</si>
  <si>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</si>
  <si>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</si>
  <si>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</si>
  <si>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</si>
  <si>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</si>
  <si>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</si>
  <si>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</si>
  <si>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</si>
  <si>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</si>
  <si>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</si>
  <si>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</si>
  <si>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</si>
  <si>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</si>
  <si>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</si>
  <si>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</si>
  <si>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</si>
  <si>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</si>
  <si>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</si>
  <si>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</si>
  <si>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</si>
  <si>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</si>
  <si>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</si>
  <si>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</si>
  <si>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</si>
  <si>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</si>
  <si>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</si>
  <si>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</si>
  <si>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</si>
  <si>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</si>
  <si>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</si>
  <si>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</si>
  <si>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</si>
  <si>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</si>
  <si>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</si>
  <si>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</si>
  <si>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</si>
  <si>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</si>
  <si>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</si>
  <si>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</si>
  <si>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</si>
  <si>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</si>
  <si>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</si>
  <si>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</si>
  <si>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</si>
  <si>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</si>
  <si>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</si>
  <si>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</si>
  <si>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</si>
  <si>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</si>
  <si>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</si>
  <si>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</si>
  <si>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</si>
  <si>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</si>
  <si>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</si>
  <si>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</si>
  <si>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</si>
  <si>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</si>
  <si>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</si>
  <si>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</si>
  <si>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</si>
  <si>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</si>
  <si>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</si>
  <si>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</si>
  <si>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</si>
  <si>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</si>
  <si>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</si>
  <si>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</si>
  <si>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</si>
  <si>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</si>
  <si>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</si>
  <si>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</si>
  <si>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</si>
  <si>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</si>
  <si>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</si>
  <si>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</si>
  <si>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</si>
  <si>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</si>
  <si>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</si>
  <si>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</si>
  <si>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</si>
  <si>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</si>
  <si>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</si>
  <si>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</si>
  <si>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</si>
  <si>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</si>
  <si>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</si>
  <si>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</si>
  <si>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</si>
  <si>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</si>
  <si>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</si>
  <si>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</si>
  <si>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</si>
  <si>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</si>
  <si>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</si>
  <si>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</si>
  <si>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</si>
  <si>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</si>
  <si>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</si>
  <si>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</si>
  <si>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</si>
  <si>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</si>
  <si>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</si>
  <si>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</si>
  <si>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</si>
  <si>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</si>
  <si>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</si>
  <si>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</si>
  <si>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</si>
  <si>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</si>
  <si>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</si>
  <si>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</si>
  <si>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</si>
  <si>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</si>
  <si>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</si>
  <si>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</si>
  <si>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</si>
  <si>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</si>
  <si>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</si>
  <si>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</si>
  <si>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</si>
  <si>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</si>
  <si>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</si>
  <si>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</si>
  <si>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</si>
  <si>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</si>
  <si>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</si>
  <si>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</si>
  <si>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</si>
  <si>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</si>
  <si>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</si>
  <si>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</si>
  <si>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</si>
  <si>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</si>
  <si>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</si>
  <si>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</si>
  <si>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</si>
  <si>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</si>
  <si>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</si>
  <si>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</si>
  <si>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</si>
  <si>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</si>
  <si>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</si>
  <si>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</si>
  <si>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</si>
  <si>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</si>
  <si>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</si>
  <si>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</si>
  <si>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</si>
  <si>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</si>
  <si>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</si>
  <si>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</si>
  <si>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</si>
  <si>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</si>
  <si>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</si>
  <si>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</si>
  <si>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</si>
  <si>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</si>
  <si>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</si>
  <si>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</si>
  <si>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</si>
  <si>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</si>
  <si>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</si>
  <si>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</si>
  <si>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</si>
  <si>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</si>
  <si>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</si>
  <si>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</si>
  <si>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</si>
  <si>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</si>
  <si>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</si>
  <si>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</si>
  <si>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</si>
  <si>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</si>
  <si>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</si>
  <si>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</si>
  <si>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</si>
  <si>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</si>
  <si>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</si>
  <si>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</si>
  <si>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</si>
  <si>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</si>
  <si>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</si>
  <si>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</si>
  <si>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</si>
  <si>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</si>
  <si>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</si>
  <si>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</si>
  <si>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</si>
  <si>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</si>
  <si>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</si>
  <si>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</si>
  <si>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</si>
  <si>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</si>
  <si>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</si>
  <si>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</si>
  <si>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</si>
  <si>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</si>
  <si>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</si>
  <si>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</si>
  <si>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</si>
  <si>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</si>
  <si>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</si>
  <si>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</si>
  <si>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</si>
  <si>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</si>
  <si>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</si>
  <si>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</si>
  <si>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</si>
  <si>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</si>
  <si>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</si>
  <si>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</si>
  <si>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</si>
  <si>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</si>
  <si>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</si>
  <si>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</si>
  <si>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</si>
  <si>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</si>
  <si>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</si>
  <si>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</si>
  <si>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</si>
  <si>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</si>
  <si>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</si>
  <si>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</si>
  <si>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</si>
  <si>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</si>
  <si>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</si>
  <si>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</si>
  <si>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</si>
  <si>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</si>
  <si>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</si>
  <si>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</si>
  <si>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</si>
  <si>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</si>
  <si>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</si>
  <si>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</si>
  <si>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</si>
  <si>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</si>
  <si>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</si>
  <si>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</si>
  <si>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</si>
  <si>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</si>
  <si>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</si>
  <si>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</si>
  <si>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</si>
  <si>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</si>
  <si>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</si>
  <si>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</si>
  <si>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</si>
  <si>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</si>
  <si>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</si>
  <si>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</si>
  <si>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</si>
  <si>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</si>
  <si>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</si>
  <si>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</si>
  <si>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</si>
  <si>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</si>
  <si>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</si>
  <si>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</si>
  <si>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</si>
  <si>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</si>
  <si>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</si>
  <si>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</si>
  <si>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</si>
  <si>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</si>
  <si>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</si>
  <si>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</si>
  <si>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</si>
  <si>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</si>
  <si>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</si>
  <si>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</si>
  <si>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</si>
  <si>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</si>
  <si>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</si>
  <si>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</si>
  <si>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</si>
  <si>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</si>
  <si>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</si>
  <si>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</si>
  <si>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</si>
  <si>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</si>
  <si>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</si>
  <si>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</si>
  <si>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</si>
  <si>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</si>
  <si>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</si>
  <si>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</si>
  <si>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</si>
  <si>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</si>
  <si>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</si>
  <si>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</si>
  <si>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</si>
  <si>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</si>
  <si>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</si>
  <si>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</si>
  <si>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</si>
  <si>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</si>
  <si>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</si>
  <si>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</si>
  <si>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</si>
  <si>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</si>
  <si>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</si>
  <si>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</si>
  <si>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</si>
  <si>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</si>
  <si>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</si>
  <si>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</si>
  <si>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</si>
  <si>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</si>
  <si>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</si>
  <si>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</si>
  <si>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</si>
  <si>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</si>
  <si>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</si>
  <si>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</si>
  <si>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</si>
  <si>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</si>
  <si>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</si>
  <si>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</si>
  <si>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</si>
  <si>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</si>
  <si>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</si>
  <si>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</si>
  <si>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</si>
  <si>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</si>
  <si>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</si>
  <si>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</si>
  <si>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</si>
  <si>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</si>
  <si>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</si>
  <si>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</si>
  <si>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</si>
  <si>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</si>
  <si>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</si>
  <si>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</si>
  <si>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</si>
  <si>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</si>
  <si>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</si>
  <si>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</si>
  <si>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</si>
  <si>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</si>
  <si>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</si>
  <si>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</si>
  <si>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</si>
  <si>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</si>
  <si>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</si>
  <si>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</si>
  <si>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</si>
  <si>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</si>
  <si>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</si>
  <si>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</si>
  <si>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</si>
  <si>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</si>
  <si>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</si>
  <si>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</si>
  <si>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</si>
  <si>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</si>
  <si>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</si>
  <si>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</si>
  <si>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</si>
  <si>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</si>
  <si>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</si>
  <si>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</si>
  <si>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</si>
  <si>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</si>
  <si>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</si>
  <si>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</si>
  <si>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</si>
  <si>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</si>
  <si>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</si>
  <si>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</si>
  <si>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</si>
  <si>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</si>
  <si>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</si>
  <si>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</si>
  <si>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</si>
  <si>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</si>
  <si>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</si>
  <si>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</si>
  <si>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</si>
  <si>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</si>
  <si>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</si>
  <si>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</si>
  <si>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</si>
  <si>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</si>
  <si>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</si>
  <si>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</si>
  <si>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</si>
  <si>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</si>
  <si>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</si>
  <si>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</si>
  <si>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</si>
  <si>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</si>
  <si>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</si>
  <si>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</si>
  <si>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</si>
  <si>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</si>
  <si>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</si>
  <si>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</si>
  <si>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</si>
  <si>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</si>
  <si>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</si>
  <si>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</si>
  <si>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</si>
  <si>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</si>
  <si>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</si>
  <si>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</si>
  <si>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</si>
  <si>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</si>
  <si>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</si>
  <si>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</si>
  <si>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</si>
  <si>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</si>
  <si>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</si>
  <si>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</si>
  <si>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</si>
  <si>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</si>
  <si>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</si>
  <si>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</si>
  <si>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</si>
  <si>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</si>
  <si>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</si>
  <si>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</si>
  <si>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</si>
  <si>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</si>
  <si>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</si>
  <si>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</si>
  <si>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</si>
  <si>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</si>
  <si>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</si>
  <si>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</si>
  <si>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</si>
  <si>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</si>
  <si>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</si>
  <si>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</si>
  <si>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</si>
  <si>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</si>
  <si>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</si>
  <si>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</si>
  <si>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</si>
  <si>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</si>
  <si>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</si>
  <si>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</si>
  <si>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</si>
  <si>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</si>
  <si>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</si>
  <si>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</si>
  <si>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</si>
  <si>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</si>
  <si>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</si>
  <si>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</si>
  <si>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</si>
  <si>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</si>
  <si>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</si>
  <si>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</si>
  <si>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</si>
  <si>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</si>
  <si>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</si>
  <si>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</si>
  <si>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</si>
  <si>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</si>
  <si>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</si>
  <si>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</si>
  <si>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</si>
  <si>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</si>
  <si>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</si>
  <si>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</si>
  <si>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</si>
  <si>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</si>
  <si>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</si>
  <si>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</si>
  <si>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</si>
  <si>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</si>
  <si>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</si>
  <si>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</si>
  <si>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</si>
  <si>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</si>
  <si>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</si>
  <si>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</si>
  <si>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</si>
  <si>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</si>
  <si>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</si>
  <si>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</si>
  <si>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</si>
  <si>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</si>
  <si>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</si>
  <si>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</si>
  <si>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</si>
  <si>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</si>
  <si>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</si>
  <si>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</si>
  <si>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</si>
  <si>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</si>
  <si>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</si>
  <si>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</si>
  <si>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</si>
  <si>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</si>
  <si>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</si>
  <si>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</si>
  <si>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</si>
  <si>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</si>
  <si>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</si>
  <si>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</si>
  <si>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</si>
  <si>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</si>
  <si>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</si>
  <si>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</si>
  <si>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</si>
  <si>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</si>
  <si>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</si>
  <si>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</si>
  <si>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</si>
  <si>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</si>
  <si>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</si>
  <si>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</si>
  <si>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</si>
  <si>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</si>
  <si>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</si>
  <si>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</si>
  <si>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</si>
  <si>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</si>
  <si>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</si>
  <si>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</si>
  <si>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</si>
  <si>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</si>
  <si>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</si>
  <si>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</si>
  <si>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</si>
  <si>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</si>
  <si>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</si>
  <si>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</si>
  <si>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</si>
  <si>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</si>
  <si>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</si>
  <si>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</si>
  <si>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</si>
  <si>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</si>
  <si>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</si>
  <si>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</si>
  <si>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</si>
  <si>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</si>
  <si>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</si>
  <si>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</si>
  <si>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</si>
  <si>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</si>
  <si>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</si>
  <si>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</si>
  <si>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</si>
  <si>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</si>
  <si>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</si>
  <si>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</si>
  <si>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</si>
  <si>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</si>
  <si>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</si>
  <si>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</si>
  <si>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</si>
  <si>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</si>
  <si>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</si>
  <si>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</si>
  <si>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</si>
  <si>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</si>
  <si>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</si>
  <si>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</si>
  <si>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</si>
  <si>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</si>
  <si>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</si>
  <si>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</si>
  <si>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</si>
  <si>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</si>
  <si>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</si>
  <si>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</si>
  <si>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</si>
  <si>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</si>
  <si>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</si>
  <si>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</si>
  <si>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</si>
  <si>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</si>
  <si>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</si>
  <si>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</si>
  <si>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</si>
  <si>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</si>
  <si>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</si>
  <si>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</si>
  <si>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</si>
  <si>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</si>
  <si>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</si>
  <si>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</si>
  <si>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</si>
  <si>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</si>
  <si>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</si>
  <si>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</si>
  <si>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</si>
  <si>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</si>
  <si>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</si>
  <si>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</si>
  <si>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</si>
  <si>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</si>
  <si>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</si>
  <si>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</si>
  <si>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</si>
  <si>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</si>
  <si>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</si>
  <si>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</si>
  <si>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</si>
  <si>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</si>
  <si>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</si>
  <si>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</si>
  <si>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</si>
  <si>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</si>
  <si>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</si>
  <si>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</si>
  <si>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</si>
  <si>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</si>
  <si>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</si>
  <si>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</si>
  <si>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</si>
  <si>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</si>
  <si>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</si>
  <si>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</si>
  <si>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</si>
  <si>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</si>
  <si>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</si>
  <si>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</si>
  <si>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</si>
  <si>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</si>
  <si>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</si>
  <si>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</si>
  <si>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</si>
  <si>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</si>
  <si>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</si>
  <si>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</si>
  <si>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</si>
  <si>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</si>
  <si>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</si>
  <si>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</si>
  <si>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</si>
  <si>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</si>
  <si>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</si>
  <si>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</si>
  <si>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</si>
  <si>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</si>
  <si>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</si>
  <si>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</si>
  <si>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</si>
  <si>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</si>
  <si>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</si>
  <si>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</si>
  <si>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</si>
  <si>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</si>
  <si>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</si>
  <si>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</si>
  <si>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</si>
  <si>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</si>
  <si>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</si>
  <si>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</si>
  <si>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</si>
  <si>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</si>
  <si>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</si>
  <si>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</si>
  <si>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</si>
  <si>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</si>
  <si>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</si>
  <si>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</si>
  <si>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</si>
  <si>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</si>
  <si>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</si>
  <si>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</si>
  <si>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</si>
  <si>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</si>
  <si>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</si>
  <si>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</si>
  <si>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</si>
  <si>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</si>
  <si>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</si>
  <si>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</si>
  <si>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</si>
  <si>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</si>
  <si>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</si>
  <si>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</si>
  <si>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</si>
  <si>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</si>
  <si>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</si>
  <si>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</si>
  <si>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</si>
  <si>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</si>
  <si>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</si>
  <si>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</si>
  <si>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</si>
  <si>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</si>
  <si>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</si>
  <si>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</si>
  <si>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</si>
  <si>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</si>
  <si>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</si>
  <si>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</si>
  <si>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</si>
  <si>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</si>
  <si>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</si>
  <si>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</si>
  <si>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</si>
  <si>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</si>
  <si>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</si>
  <si>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</si>
  <si>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</si>
  <si>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</si>
  <si>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</si>
  <si>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</si>
  <si>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</si>
  <si>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</si>
  <si>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</si>
  <si>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</si>
  <si>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</si>
  <si>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</si>
  <si>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</si>
  <si>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</si>
  <si>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</si>
  <si>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</si>
  <si>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</si>
  <si>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</si>
  <si>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</si>
  <si>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</si>
  <si>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</si>
  <si>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</si>
  <si>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</si>
  <si>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</si>
  <si>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</si>
  <si>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</si>
  <si>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</si>
  <si>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</si>
  <si>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</si>
  <si>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</si>
  <si>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</si>
  <si>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</si>
  <si>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</si>
  <si>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</si>
  <si>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</si>
  <si>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</si>
  <si>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</si>
  <si>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</si>
  <si>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</si>
  <si>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</si>
  <si>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</si>
  <si>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</si>
  <si>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</si>
  <si>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</si>
  <si>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</si>
  <si>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</si>
  <si>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</si>
  <si>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</si>
  <si>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</si>
  <si>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</si>
  <si>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</si>
  <si>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</si>
  <si>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</si>
  <si>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</si>
  <si>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</si>
  <si>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</si>
  <si>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</si>
  <si>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</si>
  <si>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</si>
  <si>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</si>
  <si>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</si>
  <si>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</si>
  <si>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</si>
  <si>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</si>
  <si>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</si>
  <si>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</si>
  <si>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</si>
  <si>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</si>
  <si>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</si>
  <si>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</si>
  <si>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</si>
  <si>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</si>
  <si>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</si>
  <si>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</si>
  <si>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</si>
  <si>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</si>
  <si>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</si>
  <si>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</si>
  <si>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</si>
  <si>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</si>
  <si>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</si>
  <si>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</si>
  <si>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</si>
  <si>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</si>
  <si>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</si>
  <si>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</si>
  <si>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</si>
  <si>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</si>
  <si>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</si>
  <si>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</si>
  <si>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</si>
  <si>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</si>
  <si>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</si>
  <si>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</si>
  <si>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</si>
  <si>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</si>
  <si>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</si>
  <si>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</si>
  <si>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</si>
  <si>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</si>
  <si>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</si>
  <si>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</si>
  <si>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</si>
  <si>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</si>
  <si>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</si>
  <si>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</si>
  <si>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</si>
  <si>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</si>
  <si>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</si>
  <si>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</si>
  <si>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</si>
  <si>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</si>
  <si>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</si>
  <si>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</si>
  <si>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</si>
  <si>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</si>
  <si>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</si>
  <si>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</si>
  <si>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</si>
  <si>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</si>
  <si>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</si>
  <si>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</si>
  <si>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</si>
  <si>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</si>
  <si>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</si>
  <si>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</si>
  <si>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</si>
  <si>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</si>
  <si>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</si>
  <si>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</si>
  <si>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</si>
  <si>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</si>
  <si>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</si>
  <si>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</si>
  <si>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</si>
  <si>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</si>
  <si>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</si>
  <si>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</si>
  <si>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</si>
  <si>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</si>
  <si>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</si>
  <si>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</si>
  <si>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</si>
  <si>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</si>
  <si>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</si>
  <si>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</si>
  <si>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</si>
  <si>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</si>
  <si>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</si>
  <si>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</si>
  <si>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</si>
  <si>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</si>
  <si>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</si>
  <si>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</si>
  <si>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</si>
  <si>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</si>
  <si>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</si>
  <si>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</si>
  <si>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</si>
  <si>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</si>
  <si>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</si>
  <si>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</si>
  <si>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</si>
  <si>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</si>
  <si>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</si>
  <si>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</si>
  <si>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</si>
  <si>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</si>
  <si>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</si>
  <si>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</si>
  <si>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</si>
  <si>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</si>
  <si>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</si>
  <si>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</si>
  <si>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</si>
  <si>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</si>
  <si>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</si>
  <si>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</si>
  <si>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</si>
  <si>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</si>
  <si>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</si>
  <si>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</si>
  <si>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</si>
  <si>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</si>
  <si>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</si>
  <si>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</si>
  <si>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</si>
  <si>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</si>
  <si>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</si>
  <si>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</si>
  <si>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</si>
  <si>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</si>
  <si>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</si>
  <si>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</si>
  <si>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</si>
  <si>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</si>
  <si>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</si>
  <si>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</si>
  <si>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</si>
  <si>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</si>
  <si>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</si>
  <si>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</si>
  <si>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</si>
  <si>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</si>
  <si>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</si>
  <si>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</si>
  <si>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</si>
  <si>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</si>
  <si>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</si>
  <si>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</si>
  <si>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</si>
  <si>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</si>
  <si>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</si>
  <si>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</si>
  <si>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</si>
  <si>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</si>
  <si>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</si>
  <si>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</si>
  <si>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</si>
  <si>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</si>
  <si>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</si>
  <si>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</si>
  <si>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</si>
  <si>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</si>
  <si>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</si>
  <si>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</si>
  <si>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</si>
  <si>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</si>
  <si>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</si>
  <si>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</si>
  <si>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</si>
  <si>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</si>
  <si>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</si>
  <si>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</si>
  <si>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</si>
  <si>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</si>
  <si>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</si>
  <si>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</si>
  <si>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</si>
  <si>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</si>
  <si>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</si>
  <si>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</si>
  <si>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</si>
  <si>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</si>
  <si>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</si>
  <si>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</si>
  <si>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</si>
  <si>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</si>
  <si>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</si>
  <si>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</si>
  <si>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</si>
  <si>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</si>
  <si>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</si>
  <si>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</si>
  <si>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</si>
  <si>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</si>
  <si>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</si>
  <si>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</si>
  <si>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</si>
  <si>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</si>
  <si>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</si>
  <si>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</si>
  <si>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</si>
  <si>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</si>
  <si>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</si>
  <si>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</si>
  <si>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</si>
  <si>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</si>
  <si>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</si>
  <si>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</si>
  <si>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</si>
  <si>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</si>
  <si>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</si>
  <si>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</si>
  <si>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</si>
  <si>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</si>
  <si>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</si>
  <si>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</si>
  <si>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</si>
  <si>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</si>
  <si>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</si>
  <si>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</si>
  <si>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</si>
  <si>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</si>
  <si>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</si>
  <si>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</si>
  <si>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</si>
  <si>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</si>
  <si>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</si>
  <si>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</si>
  <si>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</si>
  <si>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</si>
  <si>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</si>
  <si>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</si>
  <si>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</si>
  <si>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</si>
  <si>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</si>
  <si>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</si>
  <si>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</si>
  <si>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</si>
  <si>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</si>
  <si>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</si>
  <si>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</si>
  <si>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</si>
  <si>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</si>
  <si>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</si>
  <si>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</si>
  <si>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</si>
  <si>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</si>
  <si>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</si>
  <si>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</si>
  <si>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</si>
  <si>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</si>
  <si>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</si>
  <si>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</si>
  <si>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</si>
  <si>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</si>
  <si>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</si>
  <si>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</si>
  <si>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</si>
  <si>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</si>
  <si>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</si>
  <si>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</si>
  <si>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</si>
  <si>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</si>
  <si>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</si>
  <si>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</si>
  <si>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</si>
  <si>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</si>
  <si>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</si>
  <si>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</si>
  <si>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</si>
  <si>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</si>
  <si>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</si>
  <si>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</si>
  <si>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</si>
  <si>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</si>
  <si>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</si>
  <si>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</si>
  <si>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</si>
  <si>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</si>
  <si>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</si>
  <si>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</si>
  <si>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</si>
  <si>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</si>
  <si>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</si>
  <si>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</si>
  <si>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</si>
  <si>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</si>
  <si>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</si>
  <si>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</si>
  <si>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</si>
  <si>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</si>
  <si>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</si>
  <si>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</si>
  <si>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</si>
  <si>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</si>
  <si>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</si>
  <si>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</si>
  <si>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</si>
  <si>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</si>
  <si>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</si>
  <si>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</si>
  <si>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</si>
  <si>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</si>
  <si>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</si>
  <si>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</si>
  <si>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</si>
  <si>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</si>
  <si>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</si>
  <si>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</si>
  <si>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</si>
  <si>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</si>
  <si>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</si>
  <si>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</si>
  <si>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</si>
  <si>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</si>
  <si>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</si>
  <si>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</si>
  <si>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</si>
  <si>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</si>
  <si>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</si>
  <si>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</si>
  <si>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</si>
  <si>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</si>
  <si>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</si>
  <si>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</si>
  <si>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</si>
  <si>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</si>
  <si>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</si>
  <si>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</si>
  <si>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</si>
  <si>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</si>
  <si>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</si>
  <si>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</si>
  <si>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</si>
  <si>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</si>
  <si>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</si>
  <si>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</si>
  <si>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</si>
  <si>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</si>
  <si>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</si>
  <si>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</si>
  <si>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</si>
  <si>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</si>
  <si>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</si>
  <si>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</si>
  <si>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</si>
  <si>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</si>
  <si>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</si>
  <si>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</si>
  <si>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</si>
  <si>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</si>
  <si>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</si>
  <si>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</si>
  <si>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</si>
  <si>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</si>
  <si>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</si>
  <si>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</si>
  <si>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</si>
  <si>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</si>
  <si>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</si>
  <si>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</si>
  <si>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</si>
  <si>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</si>
  <si>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</si>
  <si>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</si>
  <si>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</si>
  <si>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</si>
  <si>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</si>
  <si>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</si>
  <si>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</si>
  <si>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</si>
  <si>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</si>
  <si>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</si>
  <si>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</si>
  <si>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</si>
  <si>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</si>
  <si>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</si>
  <si>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</si>
  <si>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</si>
  <si>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</si>
  <si>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</si>
  <si>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</si>
  <si>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</si>
  <si>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</si>
  <si>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</si>
  <si>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</si>
  <si>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</si>
  <si>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</si>
  <si>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</si>
  <si>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</si>
  <si>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</si>
  <si>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</si>
  <si>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</si>
  <si>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</si>
  <si>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</si>
  <si>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</si>
  <si>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</si>
  <si>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</si>
  <si>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</si>
  <si>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</si>
  <si>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</si>
  <si>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</si>
  <si>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</si>
  <si>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</si>
  <si>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</si>
  <si>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</si>
  <si>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</si>
  <si>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</si>
  <si>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</si>
  <si>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</si>
  <si>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</si>
  <si>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</si>
  <si>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</si>
  <si>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</si>
  <si>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</si>
  <si>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</si>
  <si>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</si>
  <si>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</si>
  <si>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</si>
  <si>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</si>
  <si>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</si>
  <si>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</si>
  <si>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</si>
  <si>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</si>
  <si>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</si>
  <si>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</si>
  <si>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</si>
  <si>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</si>
  <si>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</si>
  <si>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</si>
  <si>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</si>
  <si>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</si>
  <si>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</si>
  <si>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</si>
  <si>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</si>
  <si>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</si>
  <si>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</si>
  <si>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</si>
  <si>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</si>
  <si>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</si>
  <si>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</si>
  <si>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</si>
  <si>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</si>
  <si>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</si>
  <si>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</si>
  <si>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</si>
  <si>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</si>
  <si>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</si>
  <si>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</si>
  <si>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</si>
  <si>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</si>
  <si>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</si>
  <si>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</si>
  <si>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</si>
  <si>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</si>
  <si>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</si>
  <si>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</si>
  <si>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</si>
  <si>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</si>
  <si>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</si>
  <si>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</si>
  <si>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</si>
  <si>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</si>
  <si>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</si>
  <si>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</si>
  <si>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</si>
  <si>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</si>
  <si>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</si>
  <si>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</si>
  <si>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</si>
  <si>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</si>
  <si>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</si>
  <si>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</si>
  <si>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</si>
  <si>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</si>
  <si>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</si>
  <si>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</si>
  <si>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</si>
  <si>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</si>
  <si>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</si>
  <si>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</si>
  <si>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</si>
  <si>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</si>
  <si>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</si>
  <si>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</si>
  <si>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</si>
  <si>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</si>
  <si>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</si>
  <si>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</si>
  <si>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</si>
  <si>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</si>
  <si>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</si>
  <si>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</si>
  <si>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</si>
  <si>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</si>
  <si>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</si>
  <si>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</si>
  <si>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</si>
  <si>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</si>
  <si>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</si>
  <si>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</si>
  <si>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</si>
  <si>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</si>
  <si>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</si>
  <si>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</si>
  <si>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</si>
  <si>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</si>
  <si>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</si>
  <si>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</si>
  <si>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</si>
  <si>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</si>
  <si>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</si>
  <si>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</si>
  <si>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</si>
  <si>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</si>
  <si>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</si>
  <si>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</si>
  <si>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</si>
  <si>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</si>
  <si>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</si>
  <si>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</si>
  <si>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</si>
  <si>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</si>
  <si>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</si>
  <si>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</si>
  <si>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</si>
  <si>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</si>
  <si>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</si>
  <si>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</si>
  <si>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</si>
  <si>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</si>
  <si>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</si>
  <si>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</si>
  <si>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</si>
  <si>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</si>
  <si>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</si>
  <si>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</si>
  <si>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</si>
  <si>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</si>
  <si>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</si>
  <si>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</si>
  <si>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</si>
  <si>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</si>
  <si>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</si>
  <si>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</si>
  <si>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</si>
  <si>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</si>
  <si>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</si>
  <si>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</si>
  <si>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</si>
  <si>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</si>
  <si>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</si>
  <si>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</si>
  <si>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</si>
  <si>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</si>
  <si>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</si>
  <si>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</si>
  <si>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</si>
  <si>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</si>
  <si>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</si>
  <si>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</si>
  <si>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</si>
  <si>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</si>
  <si>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</si>
  <si>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</si>
  <si>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</si>
  <si>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</si>
  <si>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</si>
  <si>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</si>
  <si>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</si>
  <si>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</si>
  <si>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</si>
  <si>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</si>
  <si>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</si>
  <si>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</si>
  <si>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</si>
  <si>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</si>
  <si>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</si>
  <si>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</si>
  <si>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</si>
  <si>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</si>
  <si>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</si>
  <si>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</si>
  <si>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</si>
  <si>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</si>
  <si>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</si>
  <si>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</si>
  <si>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</si>
  <si>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</si>
  <si>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</si>
  <si>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</si>
  <si>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</si>
  <si>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</si>
  <si>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</si>
  <si>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</si>
  <si>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</si>
  <si>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</si>
  <si>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</si>
  <si>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</si>
  <si>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</si>
  <si>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</si>
  <si>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</si>
  <si>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</si>
  <si>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</si>
  <si>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</si>
  <si>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</si>
  <si>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</si>
  <si>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</si>
  <si>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</si>
  <si>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</si>
  <si>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</si>
  <si>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</si>
  <si>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</si>
  <si>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</si>
  <si>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</si>
  <si>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</si>
  <si>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</si>
  <si>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</si>
  <si>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</si>
  <si>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</si>
  <si>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</si>
  <si>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</si>
  <si>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</si>
  <si>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</si>
  <si>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</si>
  <si>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</si>
  <si>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</si>
  <si>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</si>
  <si>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</si>
  <si>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</si>
  <si>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</si>
  <si>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</si>
  <si>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</si>
  <si>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</si>
  <si>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</si>
  <si>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</si>
  <si>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</si>
  <si>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</si>
  <si>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</si>
  <si>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</si>
  <si>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</si>
  <si>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</si>
  <si>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</si>
  <si>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</si>
  <si>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</si>
  <si>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</si>
  <si>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</si>
  <si>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</si>
  <si>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</si>
  <si>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</si>
  <si>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</si>
  <si>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</si>
  <si>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</si>
  <si>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</si>
  <si>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</si>
  <si>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</si>
  <si>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</si>
  <si>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</si>
  <si>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</si>
  <si>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</si>
  <si>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</si>
  <si>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</si>
  <si>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</si>
  <si>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</si>
  <si>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</si>
  <si>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</si>
  <si>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</si>
  <si>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</si>
  <si>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</si>
  <si>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</si>
  <si>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</si>
  <si>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</si>
  <si>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</si>
  <si>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</si>
  <si>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</si>
  <si>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</si>
  <si>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</si>
  <si>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</si>
  <si>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</si>
  <si>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</si>
  <si>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</si>
  <si>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</si>
  <si>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</si>
  <si>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</si>
  <si>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</si>
  <si>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</si>
  <si>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</si>
  <si>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</si>
  <si>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</si>
  <si>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</si>
  <si>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</si>
  <si>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</si>
  <si>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</si>
  <si>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</si>
  <si>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</si>
  <si>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</si>
  <si>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</si>
  <si>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</si>
  <si>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</si>
  <si>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</si>
  <si>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</si>
  <si>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</si>
  <si>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</si>
  <si>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</si>
  <si>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</si>
  <si>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</si>
  <si>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</si>
  <si>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</si>
  <si>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</si>
  <si>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</si>
  <si>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</si>
  <si>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</si>
  <si>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</si>
  <si>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</si>
  <si>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</si>
  <si>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</si>
  <si>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</si>
  <si>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</si>
  <si>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</si>
  <si>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</si>
  <si>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</si>
  <si>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</si>
  <si>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</si>
  <si>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</si>
  <si>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</si>
  <si>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</si>
  <si>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</si>
  <si>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</si>
  <si>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</si>
  <si>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</si>
  <si>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</si>
  <si>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</si>
  <si>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</si>
  <si>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</si>
  <si>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</si>
  <si>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</si>
  <si>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</si>
  <si>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</si>
  <si>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</si>
  <si>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</si>
  <si>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</si>
  <si>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</si>
  <si>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</si>
  <si>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</si>
  <si>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</si>
  <si>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</si>
  <si>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</si>
  <si>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</si>
  <si>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</si>
  <si>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</si>
  <si>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</si>
  <si>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</si>
  <si>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</si>
  <si>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</si>
  <si>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</si>
  <si>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</si>
  <si>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</si>
  <si>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</si>
  <si>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</si>
  <si>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</si>
  <si>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</si>
  <si>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</si>
  <si>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</si>
  <si>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</si>
  <si>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</si>
  <si>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</si>
  <si>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</si>
  <si>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</si>
  <si>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</si>
  <si>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</si>
  <si>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</si>
  <si>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</si>
  <si>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</si>
  <si>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</si>
  <si>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</si>
  <si>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</si>
  <si>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</si>
  <si>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</si>
  <si>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</si>
  <si>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</si>
  <si>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</si>
  <si>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</si>
  <si>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</si>
  <si>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</si>
  <si>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</si>
  <si>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</si>
  <si>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</si>
  <si>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</si>
  <si>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</si>
  <si>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</si>
  <si>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</si>
  <si>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</si>
  <si>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</si>
  <si>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</si>
  <si>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</si>
  <si>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</si>
  <si>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</si>
  <si>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</si>
  <si>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</si>
  <si>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</si>
  <si>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</si>
  <si>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</si>
  <si>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</si>
  <si>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</si>
  <si>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</si>
  <si>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</si>
  <si>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</si>
  <si>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</si>
  <si>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</si>
  <si>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</si>
  <si>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</si>
  <si>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</si>
  <si>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</si>
  <si>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</si>
  <si>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</si>
  <si>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</si>
  <si>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</si>
  <si>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</si>
  <si>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</si>
  <si>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</si>
  <si>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</si>
  <si>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</si>
  <si>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</si>
  <si>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</si>
  <si>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</si>
  <si>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</si>
  <si>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</si>
  <si>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</si>
  <si>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</si>
  <si>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</si>
  <si>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</si>
  <si>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</si>
  <si>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</si>
  <si>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</si>
  <si>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</si>
  <si>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</si>
  <si>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</si>
  <si>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</si>
  <si>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</si>
  <si>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</si>
  <si>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</si>
  <si>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</si>
  <si>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</si>
  <si>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</si>
  <si>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</si>
  <si>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</si>
  <si>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</si>
  <si>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</si>
  <si>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</si>
  <si>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</si>
  <si>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</si>
  <si>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</si>
  <si>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</si>
  <si>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</si>
  <si>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</si>
  <si>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</si>
  <si>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</si>
  <si>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</si>
  <si>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</si>
  <si>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</si>
  <si>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</si>
  <si>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</si>
  <si>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</si>
  <si>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</si>
  <si>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</si>
  <si>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</si>
  <si>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</si>
  <si>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</si>
  <si>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</si>
  <si>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</si>
  <si>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</si>
  <si>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</si>
  <si>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</si>
  <si>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</si>
  <si>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</si>
  <si>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</si>
  <si>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</si>
  <si>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</si>
  <si>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</si>
  <si>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</si>
  <si>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</si>
  <si>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</si>
  <si>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</si>
  <si>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</si>
  <si>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</si>
  <si>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</si>
  <si>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</si>
  <si>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</si>
  <si>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</si>
  <si>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</si>
  <si>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</si>
  <si>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</si>
  <si>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</si>
  <si>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</si>
  <si>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</si>
  <si>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</si>
  <si>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</si>
  <si>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</si>
  <si>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</si>
  <si>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</si>
  <si>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</si>
  <si>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</si>
  <si>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</si>
  <si>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</si>
  <si>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</si>
  <si>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</si>
  <si>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</si>
  <si>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</si>
  <si>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</si>
  <si>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</si>
  <si>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</si>
  <si>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</si>
  <si>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</si>
  <si>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</si>
  <si>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</si>
  <si>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</si>
  <si>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</si>
  <si>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</si>
  <si>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</si>
  <si>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</si>
  <si>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</si>
  <si>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</si>
  <si>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</si>
  <si>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</si>
  <si>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</si>
  <si>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</si>
  <si>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</si>
  <si>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</si>
  <si>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</si>
  <si>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</si>
  <si>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</si>
  <si>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</si>
  <si>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</si>
  <si>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</si>
  <si>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</si>
  <si>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</si>
  <si>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</si>
  <si>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</si>
  <si>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</si>
  <si>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</si>
  <si>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</si>
  <si>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</si>
  <si>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</si>
  <si>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</si>
  <si>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</si>
  <si>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</si>
  <si>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</si>
  <si>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</si>
  <si>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</si>
  <si>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</si>
  <si>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</si>
  <si>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</si>
  <si>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</si>
  <si>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</si>
  <si>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</si>
  <si>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</si>
  <si>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</si>
  <si>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</si>
  <si>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</si>
  <si>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</si>
  <si>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</si>
  <si>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</si>
  <si>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</si>
  <si>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</si>
  <si>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</si>
  <si>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</si>
  <si>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</si>
  <si>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</si>
  <si>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</si>
  <si>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</si>
  <si>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</si>
  <si>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</si>
  <si>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</si>
  <si>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</si>
  <si>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</si>
  <si>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</si>
  <si>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</si>
  <si>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</si>
  <si>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</si>
  <si>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</si>
  <si>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</si>
  <si>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</si>
  <si>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</si>
  <si>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</si>
  <si>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</si>
  <si>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</si>
  <si>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</si>
  <si>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</si>
  <si>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</si>
  <si>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</si>
  <si>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</si>
  <si>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</si>
  <si>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</si>
  <si>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</si>
  <si>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</si>
  <si>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</si>
  <si>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</si>
  <si>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</si>
  <si>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</si>
  <si>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</si>
  <si>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</si>
  <si>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</si>
  <si>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</si>
  <si>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</si>
  <si>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</si>
  <si>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</si>
  <si>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</si>
  <si>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</si>
  <si>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</si>
  <si>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</si>
  <si>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</si>
  <si>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</si>
  <si>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</si>
  <si>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</si>
  <si>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</si>
  <si>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</si>
  <si>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</si>
  <si>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</si>
  <si>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</si>
  <si>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</si>
  <si>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</si>
  <si>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</si>
  <si>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</si>
  <si>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</si>
  <si>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</si>
  <si>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</si>
  <si>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</si>
  <si>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</si>
  <si>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</si>
  <si>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</si>
  <si>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</si>
  <si>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</si>
  <si>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</si>
  <si>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</si>
  <si>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</si>
  <si>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</si>
  <si>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</si>
  <si>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</si>
  <si>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</si>
  <si>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</si>
  <si>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</si>
  <si>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</si>
  <si>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</si>
  <si>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</si>
  <si>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</si>
  <si>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</si>
  <si>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</si>
  <si>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</si>
  <si>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</si>
  <si>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</si>
  <si>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</si>
  <si>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</si>
  <si>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</si>
  <si>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</si>
  <si>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</si>
  <si>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</si>
  <si>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</si>
  <si>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</si>
  <si>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</si>
  <si>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</si>
  <si>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</si>
  <si>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</si>
  <si>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</si>
  <si>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</si>
  <si>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</si>
  <si>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</si>
  <si>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</si>
  <si>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</si>
  <si>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</si>
  <si>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</si>
  <si>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</si>
  <si>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</si>
  <si>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</si>
  <si>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</si>
  <si>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</si>
  <si>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</si>
  <si>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</si>
  <si>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</si>
  <si>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</si>
  <si>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</si>
  <si>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</si>
  <si>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</si>
  <si>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</si>
  <si>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</si>
  <si>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</si>
  <si>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</si>
  <si>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</si>
  <si>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</si>
  <si>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</si>
  <si>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</si>
  <si>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</si>
  <si>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</si>
  <si>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</si>
  <si>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</si>
  <si>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</si>
  <si>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</si>
  <si>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</si>
  <si>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</si>
  <si>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</si>
  <si>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</si>
  <si>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</si>
  <si>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</si>
  <si>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</si>
  <si>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</si>
  <si>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</si>
  <si>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</si>
  <si>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</si>
  <si>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</si>
  <si>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</si>
  <si>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</si>
  <si>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</si>
  <si>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</si>
  <si>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</si>
  <si>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</si>
  <si>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</si>
  <si>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</si>
  <si>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</si>
  <si>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</si>
  <si>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</si>
  <si>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</si>
  <si>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</si>
  <si>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</si>
  <si>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</si>
  <si>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</si>
  <si>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</si>
  <si>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</si>
  <si>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</si>
  <si>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</si>
  <si>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</si>
  <si>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</si>
  <si>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</si>
  <si>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</si>
  <si>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</si>
  <si>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</si>
  <si>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</si>
  <si>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</si>
  <si>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</si>
  <si>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</si>
  <si>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</si>
  <si>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</si>
  <si>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</si>
  <si>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</si>
  <si>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</si>
  <si>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</si>
  <si>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</si>
  <si>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</si>
  <si>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</si>
  <si>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</si>
  <si>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</si>
  <si>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</si>
  <si>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</si>
  <si>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</si>
  <si>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</si>
  <si>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</si>
  <si>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</si>
  <si>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</si>
  <si>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</si>
  <si>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</si>
  <si>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</si>
  <si>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</si>
  <si>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</si>
  <si>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</si>
  <si>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</si>
  <si>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</si>
  <si>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</si>
  <si>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</si>
  <si>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</si>
  <si>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</si>
  <si>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</si>
  <si>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</si>
  <si>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</si>
  <si>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</si>
  <si>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</si>
  <si>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</si>
  <si>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</si>
  <si>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</si>
  <si>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</si>
  <si>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</si>
  <si>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</si>
  <si>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</si>
  <si>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</si>
  <si>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</si>
  <si>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</si>
  <si>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</si>
  <si>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</si>
  <si>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</si>
  <si>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</si>
  <si>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</si>
  <si>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</si>
  <si>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</si>
  <si>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</si>
  <si>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</si>
  <si>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</si>
  <si>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</si>
  <si>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</si>
  <si>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</si>
  <si>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</si>
  <si>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</si>
  <si>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</si>
  <si>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</si>
  <si>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</si>
  <si>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</si>
  <si>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</si>
  <si>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</si>
  <si>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</si>
  <si>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</si>
  <si>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</si>
  <si>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</si>
  <si>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</si>
  <si>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</si>
  <si>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</si>
  <si>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</si>
  <si>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</si>
  <si>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</si>
  <si>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</si>
  <si>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</si>
  <si>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</si>
  <si>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</si>
  <si>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</si>
  <si>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</si>
  <si>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</si>
  <si>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</si>
  <si>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</si>
  <si>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</si>
  <si>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</si>
  <si>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</si>
  <si>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</si>
  <si>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</si>
  <si>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</si>
  <si>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</si>
  <si>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</si>
  <si>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</si>
  <si>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</si>
  <si>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</si>
  <si>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</si>
  <si>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</si>
  <si>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</si>
  <si>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</si>
  <si>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</si>
  <si>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</si>
  <si>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</si>
  <si>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</si>
  <si>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</si>
  <si>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</si>
  <si>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</si>
  <si>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</si>
  <si>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</si>
  <si>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</si>
  <si>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</si>
  <si>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</si>
  <si>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</si>
  <si>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</si>
  <si>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</si>
  <si>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</si>
  <si>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</si>
  <si>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</si>
  <si>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</si>
  <si>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</si>
  <si>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</si>
  <si>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</si>
  <si>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</si>
  <si>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</si>
  <si>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</si>
  <si>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</si>
  <si>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</si>
  <si>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</si>
  <si>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</si>
  <si>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</si>
  <si>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</si>
  <si>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</si>
  <si>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</si>
  <si>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</si>
  <si>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</si>
  <si>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</si>
  <si>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</si>
  <si>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</si>
  <si>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</si>
  <si>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</si>
  <si>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</si>
  <si>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</si>
  <si>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</si>
  <si>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</si>
  <si>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</si>
  <si>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</si>
  <si>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</si>
  <si>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</si>
  <si>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</si>
  <si>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</si>
  <si>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</si>
  <si>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</si>
  <si>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</si>
  <si>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</si>
  <si>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</si>
  <si>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</si>
  <si>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</si>
  <si>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</si>
  <si>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</si>
  <si>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</si>
  <si>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</si>
  <si>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</si>
  <si>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</si>
  <si>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</si>
  <si>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</si>
  <si>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</si>
  <si>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</si>
  <si>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</si>
  <si>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</si>
  <si>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</si>
  <si>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</si>
  <si>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</si>
  <si>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</si>
  <si>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</si>
  <si>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</si>
  <si>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</si>
  <si>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</si>
  <si>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</si>
  <si>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</si>
  <si>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</si>
  <si>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</si>
  <si>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</si>
  <si>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</si>
  <si>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</si>
  <si>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</si>
  <si>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</si>
  <si>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</si>
  <si>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</si>
  <si>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</si>
  <si>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</si>
  <si>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</si>
  <si>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</si>
  <si>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</si>
  <si>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</si>
  <si>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</si>
  <si>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</si>
  <si>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</si>
  <si>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</si>
  <si>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</si>
  <si>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</si>
  <si>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</si>
  <si>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</si>
  <si>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</si>
  <si>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</si>
  <si>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</si>
  <si>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</si>
  <si>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</si>
  <si>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</si>
  <si>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</si>
  <si>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</si>
  <si>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</si>
  <si>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</si>
  <si>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</si>
  <si>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</si>
  <si>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</si>
  <si>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</si>
  <si>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</si>
  <si>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</si>
  <si>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</si>
  <si>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</si>
  <si>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</si>
  <si>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</si>
  <si>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</si>
  <si>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</si>
  <si>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</si>
  <si>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</si>
  <si>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</si>
  <si>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</si>
  <si>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</si>
  <si>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</si>
  <si>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</si>
  <si>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</si>
  <si>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</si>
  <si>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</si>
  <si>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</si>
  <si>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</si>
  <si>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</si>
  <si>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</si>
  <si>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</si>
  <si>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</si>
  <si>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</si>
  <si>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</si>
  <si>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</si>
  <si>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</si>
  <si>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</si>
  <si>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</si>
  <si>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</si>
  <si>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</si>
  <si>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</si>
  <si>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</si>
  <si>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</si>
  <si>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</si>
  <si>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</si>
  <si>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</si>
  <si>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</si>
  <si>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</si>
  <si>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</si>
  <si>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</si>
  <si>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</si>
  <si>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</si>
  <si>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</si>
  <si>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</si>
  <si>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</si>
  <si>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</si>
  <si>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</si>
  <si>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</si>
  <si>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</si>
  <si>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</si>
  <si>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</si>
  <si>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</si>
  <si>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</si>
  <si>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</si>
  <si>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</si>
  <si>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</si>
  <si>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</si>
  <si>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</si>
  <si>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</si>
  <si>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</si>
  <si>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</si>
  <si>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</si>
  <si>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</si>
  <si>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</si>
  <si>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</si>
  <si>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</si>
  <si>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</si>
  <si>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</si>
  <si>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</si>
  <si>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</si>
  <si>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</si>
  <si>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</si>
  <si>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</si>
  <si>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</si>
  <si>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</si>
  <si>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</si>
  <si>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</si>
  <si>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</si>
  <si>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</si>
  <si>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</si>
  <si>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</si>
  <si>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</si>
  <si>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</si>
  <si>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</si>
  <si>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</si>
  <si>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</si>
  <si>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</si>
  <si>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</si>
  <si>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</si>
  <si>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</si>
  <si>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</si>
  <si>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</si>
  <si>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</si>
  <si>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</si>
  <si>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</si>
  <si>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</si>
  <si>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</si>
  <si>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</si>
  <si>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</si>
  <si>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</si>
  <si>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</si>
  <si>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</si>
  <si>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</si>
  <si>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</si>
  <si>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</si>
  <si>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</si>
  <si>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</si>
  <si>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</si>
  <si>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</si>
  <si>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</si>
  <si>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</si>
  <si>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</si>
  <si>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</si>
  <si>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</si>
  <si>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</si>
  <si>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</si>
  <si>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</si>
  <si>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</si>
  <si>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</si>
  <si>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</si>
  <si>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</si>
  <si>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</si>
  <si>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</si>
  <si>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</si>
  <si>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</si>
  <si>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</si>
  <si>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</si>
  <si>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</si>
  <si>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</si>
  <si>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</si>
  <si>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</si>
  <si>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</si>
  <si>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</si>
  <si>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</si>
  <si>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</si>
  <si>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</si>
  <si>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</si>
  <si>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</si>
  <si>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</si>
  <si>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</si>
  <si>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</si>
  <si>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</si>
  <si>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</si>
  <si>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</si>
  <si>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</si>
  <si>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</si>
  <si>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</si>
  <si>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</si>
  <si>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</si>
  <si>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</si>
  <si>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</si>
  <si>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</si>
  <si>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</si>
  <si>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</si>
  <si>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</si>
  <si>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</si>
  <si>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</si>
  <si>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</si>
  <si>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</si>
  <si>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</si>
  <si>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</si>
  <si>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</si>
  <si>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</si>
  <si>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</si>
  <si>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</si>
  <si>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</si>
  <si>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</si>
  <si>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</si>
  <si>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</si>
  <si>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</si>
  <si>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</si>
  <si>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</si>
  <si>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</si>
  <si>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</si>
  <si>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</si>
  <si>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</si>
  <si>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</si>
  <si>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</si>
  <si>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</si>
  <si>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</si>
  <si>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</si>
  <si>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</si>
  <si>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</si>
  <si>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</si>
  <si>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</si>
  <si>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</si>
  <si>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</si>
  <si>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</si>
  <si>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</si>
  <si>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</si>
  <si>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</si>
  <si>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</si>
  <si>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</si>
  <si>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</si>
  <si>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</si>
  <si>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</si>
  <si>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</si>
  <si>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</si>
  <si>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</si>
  <si>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</si>
  <si>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</si>
  <si>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</si>
  <si>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</si>
  <si>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</si>
  <si>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</si>
  <si>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</si>
  <si>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</si>
  <si>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</si>
  <si>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</si>
  <si>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</si>
  <si>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</si>
  <si>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</si>
  <si>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</si>
  <si>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</si>
  <si>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</si>
  <si>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</si>
  <si>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</si>
  <si>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</si>
  <si>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</si>
  <si>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</si>
  <si>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</si>
  <si>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</si>
  <si>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</si>
  <si>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</si>
  <si>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</si>
  <si>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</si>
  <si>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</si>
  <si>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</si>
  <si>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</si>
  <si>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</si>
  <si>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</si>
  <si>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</si>
  <si>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</si>
  <si>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</si>
  <si>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</si>
  <si>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</si>
  <si>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</si>
  <si>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</si>
  <si>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</si>
  <si>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</si>
  <si>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</si>
  <si>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</si>
  <si>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</si>
  <si>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</si>
  <si>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</si>
  <si>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</si>
  <si>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</si>
  <si>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</si>
  <si>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</si>
  <si>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</si>
  <si>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</si>
  <si>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</si>
  <si>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</si>
  <si>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</si>
  <si>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</si>
  <si>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</si>
  <si>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</si>
  <si>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</si>
  <si>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</si>
  <si>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</si>
  <si>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</si>
  <si>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</si>
  <si>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</si>
  <si>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</si>
  <si>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</si>
  <si>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</si>
  <si>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</si>
  <si>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</si>
  <si>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</si>
  <si>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</si>
  <si>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</si>
  <si>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</si>
  <si>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</si>
  <si>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</si>
  <si>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</si>
  <si>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</si>
  <si>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</si>
  <si>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</si>
  <si>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</si>
  <si>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</si>
  <si>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</si>
  <si>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</si>
  <si>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</si>
  <si>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</si>
  <si>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</si>
  <si>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</si>
  <si>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</si>
  <si>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</si>
  <si>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</si>
  <si>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</si>
  <si>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</si>
  <si>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</si>
  <si>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</si>
  <si>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</si>
  <si>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</si>
  <si>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</si>
  <si>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</si>
  <si>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</si>
  <si>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</si>
  <si>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</si>
  <si>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</si>
  <si>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</si>
  <si>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</si>
  <si>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</si>
  <si>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</si>
  <si>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</si>
  <si>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</si>
  <si>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</si>
  <si>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</si>
  <si>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</si>
  <si>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</si>
  <si>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</si>
  <si>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</si>
  <si>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</si>
  <si>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</si>
  <si>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</si>
  <si>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</si>
  <si>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</si>
  <si>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</si>
  <si>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</si>
  <si>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</si>
  <si>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</si>
  <si>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</si>
  <si>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</si>
  <si>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</si>
  <si>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</si>
  <si>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</si>
  <si>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</si>
  <si>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</si>
  <si>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</si>
  <si>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</si>
  <si>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</si>
  <si>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</si>
  <si>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</si>
  <si>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</si>
  <si>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</si>
  <si>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</si>
  <si>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</si>
  <si>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</si>
  <si>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</si>
  <si>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</si>
  <si>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</si>
  <si>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</si>
  <si>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</si>
  <si>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</si>
  <si>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</si>
  <si>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</si>
  <si>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</si>
  <si>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</si>
  <si>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</si>
  <si>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</si>
  <si>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</si>
  <si>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</si>
  <si>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</si>
  <si>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</si>
  <si>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</si>
  <si>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</si>
  <si>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</si>
  <si>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</si>
  <si>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</si>
  <si>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</si>
  <si>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</si>
  <si>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</si>
  <si>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</si>
  <si>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</si>
  <si>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</si>
  <si>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</si>
  <si>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</si>
  <si>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</si>
  <si>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</si>
  <si>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</si>
  <si>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</si>
  <si>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</si>
  <si>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</si>
  <si>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</si>
  <si>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</si>
  <si>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</si>
  <si>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</si>
  <si>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</si>
  <si>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</si>
  <si>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</si>
  <si>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</si>
  <si>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</si>
  <si>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</si>
  <si>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</si>
  <si>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</si>
  <si>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</si>
  <si>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</si>
  <si>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</si>
  <si>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</si>
  <si>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</si>
  <si>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</si>
  <si>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</si>
  <si>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</si>
  <si>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</si>
  <si>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</si>
  <si>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</si>
  <si>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</si>
  <si>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</si>
  <si>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</si>
  <si>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</si>
  <si>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</si>
  <si>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</si>
  <si>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</si>
  <si>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</si>
  <si>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</si>
  <si>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</si>
  <si>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</si>
  <si>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</si>
  <si>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</si>
  <si>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</si>
  <si>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</si>
  <si>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</si>
  <si>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</si>
  <si>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</si>
  <si>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</si>
  <si>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</si>
  <si>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</si>
  <si>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</si>
  <si>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</si>
  <si>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</si>
  <si>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</si>
  <si>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</si>
  <si>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</si>
  <si>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</si>
  <si>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</si>
  <si>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</si>
  <si>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</si>
  <si>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</si>
  <si>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</si>
  <si>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</si>
  <si>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</si>
  <si>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</si>
  <si>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</si>
  <si>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</si>
  <si>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</si>
  <si>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</si>
  <si>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</si>
  <si>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</si>
  <si>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</si>
  <si>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</si>
  <si>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</si>
  <si>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</si>
  <si>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</si>
  <si>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</si>
  <si>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</si>
  <si>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</si>
  <si>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</si>
  <si>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</si>
  <si>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</si>
  <si>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</si>
  <si>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</si>
  <si>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</si>
  <si>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</si>
  <si>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</si>
  <si>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</si>
  <si>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</si>
  <si>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</si>
  <si>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</si>
  <si>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</si>
  <si>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</si>
  <si>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</si>
  <si>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</si>
  <si>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</si>
  <si>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</si>
  <si>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</si>
  <si>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</si>
  <si>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</si>
  <si>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</si>
  <si>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</si>
  <si>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</si>
  <si>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</si>
  <si>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</si>
  <si>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</si>
  <si>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</si>
  <si>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</si>
  <si>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</si>
  <si>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</si>
  <si>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</si>
  <si>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</si>
  <si>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</si>
  <si>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</si>
  <si>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</si>
  <si>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</si>
  <si>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</si>
  <si>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</si>
  <si>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</si>
  <si>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</si>
  <si>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</si>
  <si>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</si>
  <si>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</si>
  <si>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</si>
  <si>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</si>
  <si>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</si>
  <si>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</si>
  <si>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</si>
  <si>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</si>
  <si>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</si>
  <si>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</si>
  <si>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</si>
  <si>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</si>
  <si>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</si>
  <si>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</si>
  <si>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</si>
  <si>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</si>
  <si>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</si>
  <si>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</si>
  <si>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</si>
  <si>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</si>
  <si>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</si>
  <si>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</si>
  <si>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</si>
  <si>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</si>
  <si>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</si>
  <si>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</si>
  <si>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</si>
  <si>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</si>
  <si>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</si>
  <si>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</si>
  <si>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</si>
  <si>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</si>
  <si>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</si>
  <si>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</si>
  <si>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</si>
  <si>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</si>
  <si>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</si>
  <si>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</si>
  <si>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</si>
  <si>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</si>
  <si>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</si>
  <si>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</si>
  <si>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</si>
  <si>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</si>
  <si>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</si>
  <si>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</si>
  <si>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</si>
  <si>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</si>
  <si>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</si>
  <si>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</si>
  <si>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</si>
  <si>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</si>
  <si>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</si>
  <si>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</si>
  <si>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</si>
  <si>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</si>
  <si>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</si>
  <si>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</si>
  <si>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</si>
  <si>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</si>
  <si>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</si>
  <si>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</si>
  <si>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</si>
  <si>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</si>
  <si>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</si>
  <si>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</si>
  <si>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</si>
  <si>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</si>
  <si>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</si>
  <si>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</si>
  <si>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</si>
  <si>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</si>
  <si>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</si>
  <si>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</si>
  <si>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</si>
  <si>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</si>
  <si>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</si>
  <si>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</si>
  <si>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</si>
  <si>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</si>
  <si>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</si>
  <si>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</si>
  <si>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</si>
  <si>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</si>
  <si>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</si>
  <si>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</si>
  <si>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</si>
  <si>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</si>
  <si>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</si>
  <si>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</si>
  <si>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</si>
  <si>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</si>
  <si>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</si>
  <si>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</si>
  <si>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</si>
  <si>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</si>
  <si>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</si>
  <si>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</si>
  <si>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</si>
  <si>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</si>
  <si>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</si>
  <si>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</si>
  <si>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</si>
  <si>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</si>
  <si>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</si>
  <si>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</si>
  <si>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</si>
  <si>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</si>
  <si>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</si>
  <si>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</si>
  <si>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</si>
  <si>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</si>
  <si>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</si>
  <si>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</si>
  <si>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</si>
  <si>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</si>
  <si>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</si>
  <si>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</si>
  <si>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</si>
  <si>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</si>
  <si>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</si>
  <si>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</si>
  <si>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</si>
  <si>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</si>
  <si>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</si>
  <si>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</si>
  <si>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</si>
  <si>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</si>
  <si>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</si>
  <si>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</si>
  <si>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</si>
  <si>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</si>
  <si>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</si>
  <si>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</si>
  <si>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</si>
  <si>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</si>
  <si>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</si>
  <si>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</si>
  <si>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</si>
  <si>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</si>
  <si>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</si>
  <si>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</si>
  <si>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</si>
  <si>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</si>
  <si>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</si>
  <si>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</si>
  <si>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</si>
  <si>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</si>
  <si>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</si>
  <si>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</si>
  <si>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</si>
  <si>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</si>
  <si>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</si>
  <si>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</si>
  <si>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</si>
  <si>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</si>
  <si>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</si>
  <si>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</si>
  <si>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</si>
  <si>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</si>
  <si>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</si>
  <si>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</si>
  <si>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</si>
  <si>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</si>
  <si>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</si>
  <si>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</si>
  <si>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</si>
  <si>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</si>
  <si>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</si>
  <si>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</si>
  <si>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</si>
  <si>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</si>
  <si>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</si>
  <si>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</si>
  <si>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</si>
  <si>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</si>
  <si>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</si>
  <si>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</si>
  <si>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</si>
  <si>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</si>
  <si>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</si>
  <si>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</si>
  <si>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</si>
  <si>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</si>
  <si>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</si>
  <si>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</si>
  <si>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</si>
  <si>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</si>
  <si>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</si>
  <si>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</si>
  <si>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</si>
  <si>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</si>
  <si>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</si>
  <si>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</si>
  <si>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</si>
  <si>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</si>
  <si>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</si>
  <si>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</si>
  <si>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</si>
  <si>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</si>
  <si>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</si>
  <si>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</si>
  <si>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</si>
  <si>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</si>
  <si>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</si>
  <si>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</si>
  <si>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</si>
  <si>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</si>
  <si>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</si>
  <si>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</si>
  <si>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</si>
  <si>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</si>
  <si>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</si>
  <si>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</si>
  <si>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</si>
  <si>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</si>
  <si>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</si>
  <si>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</si>
  <si>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</si>
  <si>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</si>
  <si>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</si>
  <si>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</si>
  <si>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</si>
  <si>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</si>
  <si>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</si>
  <si>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</si>
  <si>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</si>
  <si>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</si>
  <si>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</si>
  <si>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</si>
  <si>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</si>
  <si>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</si>
  <si>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</si>
  <si>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</si>
  <si>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</si>
  <si>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</si>
  <si>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</si>
  <si>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</si>
  <si>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</si>
  <si>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</si>
  <si>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</si>
  <si>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</si>
  <si>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</si>
  <si>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</si>
  <si>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</si>
  <si>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</si>
  <si>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</si>
  <si>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</si>
  <si>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</si>
  <si>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</si>
  <si>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</si>
  <si>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</si>
  <si>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</si>
  <si>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</si>
  <si>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</si>
  <si>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</si>
  <si>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</si>
  <si>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</si>
  <si>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</si>
  <si>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</si>
  <si>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</si>
  <si>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</si>
  <si>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</si>
  <si>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</si>
  <si>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</si>
  <si>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</si>
  <si>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</si>
  <si>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</si>
  <si>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</si>
  <si>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</si>
  <si>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</si>
  <si>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</si>
  <si>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</si>
  <si>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</si>
  <si>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</si>
  <si>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</si>
  <si>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</si>
  <si>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</si>
  <si>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</si>
  <si>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</si>
  <si>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</si>
  <si>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</si>
  <si>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</si>
  <si>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</si>
  <si>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</si>
  <si>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</si>
  <si>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</si>
  <si>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</si>
  <si>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</si>
  <si>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</si>
  <si>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</si>
  <si>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</si>
  <si>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</si>
  <si>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</si>
  <si>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</si>
  <si>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</si>
  <si>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</si>
  <si>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</si>
  <si>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</si>
  <si>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</si>
  <si>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</si>
  <si>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</si>
  <si>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</si>
  <si>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</si>
  <si>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</si>
  <si>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</si>
  <si>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</si>
  <si>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</si>
  <si>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</si>
  <si>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</si>
  <si>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</si>
  <si>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</si>
  <si>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</si>
  <si>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</si>
  <si>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</si>
  <si>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</si>
  <si>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</si>
  <si>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</si>
  <si>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</si>
  <si>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</si>
  <si>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</si>
  <si>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</si>
  <si>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</si>
  <si>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</si>
  <si>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</si>
  <si>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</si>
  <si>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</si>
  <si>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</si>
  <si>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</si>
  <si>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</si>
  <si>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</si>
  <si>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</si>
  <si>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</si>
  <si>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</si>
  <si>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</si>
  <si>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</si>
  <si>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</si>
  <si>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</si>
  <si>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</si>
  <si>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</si>
  <si>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</si>
  <si>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</si>
  <si>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</si>
  <si>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</si>
  <si>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</si>
  <si>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</si>
  <si>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</si>
  <si>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</si>
  <si>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</si>
  <si>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</si>
  <si>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</si>
  <si>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</si>
  <si>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</si>
  <si>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</si>
  <si>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</si>
  <si>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</si>
  <si>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</si>
  <si>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</si>
  <si>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</si>
  <si>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</si>
  <si>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</si>
  <si>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</si>
  <si>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</si>
  <si>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</si>
  <si>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</si>
  <si>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</si>
  <si>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</si>
  <si>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</si>
  <si>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</si>
  <si>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</si>
  <si>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</si>
  <si>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</si>
  <si>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</si>
  <si>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</si>
  <si>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</si>
  <si>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</si>
  <si>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</si>
  <si>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</si>
  <si>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</si>
  <si>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</si>
  <si>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</si>
  <si>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</si>
  <si>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</si>
  <si>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</si>
  <si>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</si>
  <si>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</si>
  <si>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</si>
  <si>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</si>
  <si>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</si>
  <si>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</si>
  <si>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</si>
  <si>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</si>
  <si>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</si>
  <si>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</si>
  <si>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</si>
  <si>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</si>
  <si>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</si>
  <si>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</si>
  <si>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</si>
  <si>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</si>
  <si>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</si>
  <si>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</si>
  <si>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</si>
  <si>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</si>
  <si>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</si>
  <si>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</si>
  <si>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</si>
  <si>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</si>
  <si>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</si>
  <si>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</si>
  <si>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</si>
  <si>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</si>
  <si>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</si>
  <si>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</si>
  <si>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</si>
  <si>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</si>
  <si>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</si>
  <si>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</si>
  <si>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</si>
  <si>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</si>
  <si>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</si>
  <si>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</si>
  <si>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</si>
  <si>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</si>
  <si>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</si>
  <si>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</si>
  <si>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</si>
  <si>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</si>
  <si>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</si>
  <si>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</si>
  <si>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</si>
  <si>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</si>
  <si>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</si>
  <si>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</si>
  <si>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</si>
  <si>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</si>
  <si>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</si>
  <si>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</si>
  <si>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</si>
  <si>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</si>
  <si>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</si>
  <si>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</si>
  <si>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</si>
  <si>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</si>
  <si>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</si>
  <si>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</si>
  <si>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</si>
  <si>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</si>
  <si>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</si>
  <si>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</si>
  <si>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</si>
  <si>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</si>
  <si>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</si>
  <si>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</si>
  <si>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</si>
  <si>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</si>
  <si>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</si>
  <si>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</si>
  <si>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</si>
  <si>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</si>
  <si>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</si>
  <si>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</si>
  <si>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</si>
  <si>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</si>
  <si>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</si>
  <si>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</si>
  <si>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</si>
  <si>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</si>
  <si>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</si>
  <si>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</si>
  <si>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</si>
  <si>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</si>
  <si>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</si>
  <si>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</si>
  <si>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</si>
  <si>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</si>
  <si>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</si>
  <si>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</si>
  <si>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</si>
  <si>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</si>
  <si>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</si>
  <si>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</si>
  <si>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</si>
  <si>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</si>
  <si>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</si>
  <si>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</si>
  <si>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</si>
  <si>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</si>
  <si>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</si>
  <si>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</si>
  <si>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</si>
  <si>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</si>
  <si>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</si>
  <si>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</si>
  <si>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</si>
  <si>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</si>
  <si>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</si>
  <si>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</si>
  <si>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</si>
  <si>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</si>
  <si>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</si>
  <si>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</si>
  <si>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</si>
  <si>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</si>
  <si>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</si>
  <si>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</si>
  <si>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</si>
  <si>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</si>
  <si>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</si>
  <si>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</si>
  <si>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</si>
  <si>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</si>
  <si>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</si>
  <si>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</si>
  <si>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</si>
  <si>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</si>
  <si>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</si>
  <si>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</si>
  <si>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</si>
  <si>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</si>
  <si>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</si>
  <si>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</si>
  <si>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</si>
  <si>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</si>
  <si>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</si>
  <si>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</si>
  <si>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</si>
  <si>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</si>
  <si>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</si>
  <si>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</si>
  <si>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</si>
  <si>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</si>
  <si>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</si>
  <si>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</si>
  <si>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</si>
  <si>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</si>
  <si>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</si>
  <si>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</si>
  <si>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</si>
  <si>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</si>
  <si>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</si>
  <si>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</si>
  <si>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</si>
  <si>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</si>
  <si>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</si>
  <si>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</si>
  <si>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</si>
  <si>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</si>
  <si>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</si>
  <si>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</si>
  <si>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</si>
  <si>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</si>
  <si>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</si>
  <si>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</si>
  <si>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</si>
  <si>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</si>
  <si>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</si>
  <si>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</si>
  <si>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</si>
  <si>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</si>
  <si>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</si>
  <si>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</si>
  <si>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</si>
  <si>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</si>
  <si>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</si>
  <si>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</si>
  <si>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</si>
  <si>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</si>
  <si>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</si>
  <si>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</si>
  <si>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</si>
  <si>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</si>
  <si>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</si>
  <si>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</si>
  <si>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</si>
  <si>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</si>
  <si>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</si>
  <si>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</si>
  <si>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</si>
  <si>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</si>
  <si>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</si>
  <si>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</si>
  <si>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</si>
  <si>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</si>
  <si>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</si>
  <si>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</si>
  <si>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</si>
  <si>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</si>
  <si>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</si>
  <si>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</si>
  <si>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</si>
  <si>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</si>
  <si>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</si>
  <si>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</si>
  <si>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</si>
  <si>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</si>
  <si>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</si>
  <si>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</si>
  <si>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</si>
  <si>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</si>
  <si>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</si>
  <si>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</si>
  <si>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</si>
  <si>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</si>
  <si>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</si>
  <si>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</si>
  <si>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</si>
  <si>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</si>
  <si>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</si>
  <si>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</si>
  <si>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</si>
  <si>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</si>
  <si>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</si>
  <si>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</si>
  <si>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</si>
  <si>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</si>
  <si>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</si>
  <si>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</si>
  <si>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</si>
  <si>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</si>
  <si>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</si>
  <si>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</si>
  <si>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</si>
  <si>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</si>
  <si>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</si>
  <si>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</si>
  <si>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</si>
  <si>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</si>
  <si>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</si>
  <si>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</si>
  <si>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</si>
  <si>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</si>
  <si>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</si>
  <si>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</si>
  <si>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</si>
  <si>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</si>
  <si>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</si>
  <si>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</si>
  <si>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</si>
  <si>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</si>
  <si>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</si>
  <si>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</si>
  <si>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</si>
  <si>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</si>
  <si>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</si>
  <si>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</si>
  <si>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</si>
  <si>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</si>
  <si>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</si>
  <si>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</si>
  <si>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</si>
  <si>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</si>
  <si>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</si>
  <si>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</si>
  <si>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</si>
  <si>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</si>
  <si>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</si>
  <si>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</si>
  <si>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</si>
  <si>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</si>
  <si>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</si>
  <si>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</si>
  <si>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</si>
  <si>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</si>
  <si>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</si>
  <si>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</si>
  <si>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</si>
  <si>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</si>
  <si>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</si>
  <si>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</si>
  <si>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</si>
  <si>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</si>
  <si>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</si>
  <si>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</si>
  <si>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</si>
  <si>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</si>
  <si>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</si>
  <si>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</si>
  <si>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</si>
  <si>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</si>
  <si>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</si>
  <si>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</si>
  <si>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</si>
  <si>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</si>
  <si>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</si>
  <si>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</si>
  <si>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</si>
  <si>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</si>
  <si>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</si>
  <si>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</si>
  <si>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</si>
  <si>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</si>
  <si>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</si>
  <si>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</si>
  <si>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</si>
  <si>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</si>
  <si>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</si>
  <si>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</si>
  <si>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</si>
  <si>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</si>
  <si>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</si>
  <si>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</si>
  <si>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</si>
  <si>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</si>
  <si>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</si>
  <si>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</si>
  <si>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</si>
  <si>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</si>
  <si>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</si>
  <si>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</si>
  <si>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</si>
  <si>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</si>
  <si>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</si>
  <si>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</si>
  <si>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</si>
  <si>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</si>
  <si>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</si>
  <si>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</si>
  <si>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</si>
  <si>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</si>
  <si>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</si>
  <si>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</si>
  <si>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</si>
  <si>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</si>
  <si>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</si>
  <si>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</si>
  <si>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</si>
  <si>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</si>
  <si>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</si>
  <si>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</si>
  <si>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</si>
  <si>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</si>
  <si>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</si>
  <si>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</si>
  <si>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</si>
  <si>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</si>
  <si>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</si>
  <si>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</si>
  <si>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</si>
  <si>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</si>
  <si>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</si>
  <si>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</si>
  <si>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</si>
  <si>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</si>
  <si>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</si>
  <si>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</si>
  <si>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</si>
  <si>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</si>
  <si>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</si>
  <si>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</si>
  <si>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</si>
  <si>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</si>
  <si>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</si>
  <si>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</si>
  <si>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</si>
  <si>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</si>
  <si>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</si>
  <si>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</si>
  <si>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</si>
  <si>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</si>
  <si>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</si>
  <si>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</si>
  <si>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</si>
  <si>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</si>
  <si>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</si>
  <si>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</si>
  <si>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</si>
  <si>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</si>
  <si>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</si>
  <si>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</si>
  <si>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</si>
  <si>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</si>
  <si>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</si>
  <si>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</si>
  <si>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</si>
  <si>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</si>
  <si>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</si>
  <si>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</si>
  <si>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</si>
  <si>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</si>
  <si>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</si>
  <si>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</si>
  <si>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</si>
  <si>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</si>
  <si>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</si>
  <si>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</si>
  <si>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</si>
  <si>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</si>
  <si>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</si>
  <si>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</si>
  <si>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</si>
  <si>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</si>
  <si>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</si>
  <si>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</si>
  <si>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</si>
  <si>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</si>
  <si>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</si>
  <si>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</si>
  <si>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</si>
  <si>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</si>
  <si>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</si>
  <si>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</si>
  <si>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</si>
  <si>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</si>
  <si>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</si>
  <si>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</si>
  <si>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</si>
  <si>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</si>
  <si>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</si>
  <si>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</si>
  <si>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</si>
  <si>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</si>
  <si>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</si>
  <si>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</si>
  <si>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</si>
  <si>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</si>
  <si>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</si>
  <si>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</si>
  <si>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</si>
  <si>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</si>
  <si>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</si>
  <si>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</si>
  <si>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</si>
  <si>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</si>
  <si>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</si>
  <si>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</si>
  <si>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</si>
  <si>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</si>
  <si>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</si>
  <si>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</si>
  <si>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</si>
  <si>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</si>
  <si>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</si>
  <si>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</si>
  <si>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</si>
  <si>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</si>
  <si>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</si>
  <si>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</si>
  <si>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</si>
  <si>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</si>
  <si>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</si>
  <si>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</si>
  <si>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</si>
  <si>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</si>
  <si>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</si>
  <si>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</si>
  <si>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</si>
  <si>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</si>
  <si>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</si>
  <si>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</si>
  <si>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</si>
  <si>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</si>
  <si>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</si>
  <si>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</si>
  <si>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</si>
  <si>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</si>
  <si>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</si>
  <si>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</si>
  <si>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</si>
  <si>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</si>
  <si>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</si>
  <si>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</si>
  <si>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</si>
  <si>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</si>
  <si>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</si>
  <si>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</si>
  <si>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</si>
  <si>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</si>
  <si>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</si>
  <si>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</si>
  <si>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</si>
  <si>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</si>
  <si>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</si>
  <si>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</si>
  <si>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</si>
  <si>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</si>
  <si>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</si>
  <si>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</si>
  <si>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</si>
  <si>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</si>
  <si>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</si>
  <si>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</si>
  <si>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</si>
  <si>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</si>
  <si>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</si>
  <si>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</si>
  <si>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</si>
  <si>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</si>
  <si>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</si>
  <si>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</si>
  <si>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</si>
  <si>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</si>
  <si>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</si>
  <si>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</si>
  <si>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</si>
  <si>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</si>
  <si>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</si>
  <si>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</si>
  <si>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</si>
  <si>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</si>
  <si>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</si>
  <si>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</si>
  <si>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</si>
  <si>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</si>
  <si>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</si>
  <si>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</si>
  <si>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</si>
  <si>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</si>
  <si>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</si>
  <si>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</si>
  <si>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</si>
  <si>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</si>
  <si>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</si>
  <si>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</si>
  <si>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</si>
  <si>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</si>
  <si>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</si>
  <si>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</si>
  <si>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</si>
  <si>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</si>
  <si>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</si>
  <si>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</si>
  <si>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</si>
  <si>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</si>
  <si>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</si>
  <si>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</si>
  <si>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</si>
  <si>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</si>
  <si>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</si>
  <si>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</si>
  <si>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</si>
  <si>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</si>
  <si>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</si>
  <si>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</si>
  <si>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</si>
  <si>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</si>
  <si>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</si>
  <si>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</si>
  <si>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</si>
  <si>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</si>
  <si>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</si>
  <si>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</si>
  <si>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</si>
  <si>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</si>
  <si>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</si>
  <si>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</si>
  <si>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</si>
  <si>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</si>
  <si>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</si>
  <si>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</si>
  <si>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</si>
  <si>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</si>
  <si>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</si>
  <si>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</si>
  <si>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</si>
  <si>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</si>
  <si>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</si>
  <si>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</si>
  <si>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</si>
  <si>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</si>
  <si>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</si>
  <si>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</si>
  <si>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</si>
  <si>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</si>
  <si>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</si>
  <si>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</si>
  <si>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</si>
  <si>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</si>
  <si>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</si>
  <si>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</si>
  <si>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</si>
  <si>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</si>
  <si>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</si>
  <si>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</si>
  <si>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</si>
  <si>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</si>
  <si>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</si>
  <si>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</si>
  <si>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</si>
  <si>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</si>
  <si>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</si>
  <si>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</si>
  <si>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</si>
  <si>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</si>
  <si>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</si>
  <si>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</si>
  <si>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</si>
  <si>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</si>
  <si>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</si>
  <si>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</si>
  <si>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</si>
  <si>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</si>
  <si>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</si>
  <si>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</si>
  <si>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</si>
  <si>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</si>
  <si>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</si>
  <si>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</si>
  <si>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</si>
  <si>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</si>
  <si>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</si>
  <si>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</si>
  <si>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</si>
  <si>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</si>
  <si>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</si>
  <si>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</si>
  <si>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</si>
  <si>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</si>
  <si>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</si>
  <si>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</si>
  <si>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</si>
  <si>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</si>
  <si>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</si>
  <si>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</si>
  <si>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</si>
  <si>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</si>
  <si>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</si>
  <si>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</si>
  <si>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</si>
  <si>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</si>
  <si>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</si>
  <si>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</si>
  <si>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</si>
  <si>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</si>
  <si>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</si>
  <si>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</si>
  <si>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</si>
  <si>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</si>
  <si>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</si>
  <si>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</si>
  <si>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</si>
  <si>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</si>
  <si>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</si>
  <si>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</si>
  <si>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</si>
  <si>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</si>
  <si>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</si>
  <si>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</si>
  <si>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</si>
  <si>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</si>
  <si>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</si>
  <si>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</si>
  <si>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</si>
  <si>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</si>
  <si>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</si>
  <si>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</si>
  <si>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</si>
  <si>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</si>
  <si>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</si>
  <si>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</si>
  <si>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</si>
  <si>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</si>
  <si>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</si>
  <si>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</si>
  <si>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</si>
  <si>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</si>
  <si>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</si>
  <si>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</si>
  <si>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</si>
  <si>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</si>
  <si>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</si>
  <si>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</si>
  <si>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</si>
  <si>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</si>
  <si>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</si>
  <si>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</si>
  <si>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</si>
  <si>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</si>
  <si>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</si>
  <si>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</si>
  <si>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</si>
  <si>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</si>
  <si>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</si>
  <si>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</si>
  <si>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</si>
  <si>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</si>
  <si>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</si>
  <si>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</si>
  <si>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</si>
  <si>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</si>
  <si>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</si>
  <si>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</si>
  <si>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</si>
  <si>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</si>
  <si>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</si>
  <si>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</si>
  <si>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</si>
  <si>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</si>
  <si>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</si>
  <si>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</si>
  <si>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</si>
  <si>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</si>
  <si>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</si>
  <si>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</si>
  <si>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</si>
  <si>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</si>
  <si>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</si>
  <si>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</si>
  <si>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</si>
  <si>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</si>
  <si>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</si>
  <si>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</si>
  <si>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</si>
  <si>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</si>
  <si>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</si>
  <si>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</si>
  <si>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</si>
  <si>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</si>
  <si>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</si>
  <si>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</si>
  <si>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</si>
  <si>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</si>
  <si>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</si>
  <si>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</si>
  <si>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</si>
  <si>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</si>
  <si>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</si>
  <si>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</si>
  <si>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</si>
  <si>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</si>
  <si>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</si>
  <si>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</si>
  <si>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</si>
  <si>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</si>
  <si>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</si>
  <si>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</si>
  <si>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</si>
  <si>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</si>
  <si>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</si>
  <si>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</si>
  <si>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</si>
  <si>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</si>
  <si>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</si>
  <si>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</si>
  <si>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</si>
  <si>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</si>
  <si>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</si>
  <si>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</si>
  <si>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</si>
  <si>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</si>
  <si>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</si>
  <si>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</si>
  <si>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</si>
  <si>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</si>
  <si>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</si>
  <si>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</si>
  <si>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</si>
  <si>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</si>
  <si>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</si>
  <si>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</si>
  <si>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</si>
  <si>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</si>
  <si>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</si>
  <si>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</si>
  <si>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</si>
  <si>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</si>
  <si>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</si>
  <si>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</si>
  <si>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</si>
  <si>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</si>
  <si>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</si>
  <si>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</si>
  <si>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</si>
  <si>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</si>
  <si>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</si>
  <si>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</si>
  <si>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</si>
  <si>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</si>
  <si>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</si>
  <si>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</si>
  <si>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</si>
  <si>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</si>
  <si>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</si>
  <si>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</si>
  <si>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</si>
  <si>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</si>
  <si>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</si>
  <si>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</si>
  <si>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</si>
  <si>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</si>
  <si>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</si>
  <si>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</si>
  <si>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</si>
  <si>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</si>
  <si>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</si>
  <si>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</si>
  <si>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</si>
  <si>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</si>
  <si>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</si>
  <si>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</si>
  <si>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</si>
  <si>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</si>
  <si>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</si>
  <si>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</si>
  <si>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</si>
  <si>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</si>
  <si>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</si>
  <si>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</si>
  <si>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</si>
  <si>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</si>
  <si>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</si>
  <si>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</si>
  <si>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</si>
  <si>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</si>
  <si>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</si>
  <si>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</si>
  <si>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</si>
  <si>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</si>
  <si>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</si>
  <si>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</si>
  <si>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</si>
  <si>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</si>
  <si>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</si>
  <si>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</si>
  <si>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</si>
  <si>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</si>
  <si>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</si>
  <si>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</si>
  <si>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</si>
  <si>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</si>
  <si>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</si>
  <si>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</si>
  <si>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</si>
  <si>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</si>
  <si>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</si>
  <si>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</si>
  <si>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</si>
  <si>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</si>
  <si>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</si>
  <si>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</si>
  <si>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</si>
  <si>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</si>
  <si>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</si>
  <si>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</si>
  <si>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</si>
  <si>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</si>
  <si>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</si>
  <si>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</si>
  <si>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</si>
  <si>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</si>
  <si>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</si>
  <si>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</si>
  <si>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</si>
  <si>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</si>
  <si>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</si>
  <si>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</si>
  <si>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</si>
  <si>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</si>
  <si>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</si>
  <si>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</si>
  <si>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</si>
  <si>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</si>
  <si>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</si>
  <si>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</si>
  <si>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</si>
  <si>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</si>
  <si>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</si>
  <si>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</si>
  <si>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</si>
  <si>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</si>
  <si>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</si>
  <si>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</si>
  <si>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</si>
  <si>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</si>
  <si>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</si>
  <si>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</si>
  <si>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</si>
  <si>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</si>
  <si>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</si>
  <si>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</si>
  <si>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</si>
  <si>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</si>
  <si>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</si>
  <si>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</si>
  <si>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</si>
  <si>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</si>
  <si>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</si>
  <si>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</si>
  <si>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</si>
  <si>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</si>
  <si>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</si>
  <si>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</si>
  <si>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</si>
  <si>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</si>
  <si>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</si>
  <si>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</si>
  <si>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</si>
  <si>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</si>
  <si>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</si>
  <si>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</si>
  <si>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</si>
  <si>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</si>
  <si>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</si>
  <si>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</si>
  <si>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</si>
  <si>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</si>
  <si>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</si>
  <si>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</si>
  <si>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</si>
  <si>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</si>
  <si>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</si>
  <si>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</si>
  <si>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</si>
  <si>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</si>
  <si>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</si>
  <si>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</si>
  <si>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</si>
  <si>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</si>
  <si>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</si>
  <si>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</si>
  <si>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</si>
  <si>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</si>
  <si>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</si>
  <si>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</si>
  <si>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</si>
  <si>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</si>
  <si>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</si>
  <si>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</si>
  <si>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</si>
  <si>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</si>
  <si>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</si>
  <si>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</si>
  <si>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</si>
  <si>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</si>
  <si>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</si>
  <si>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</si>
  <si>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</si>
  <si>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</si>
  <si>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</si>
  <si>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</si>
  <si>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</si>
  <si>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</si>
  <si>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</si>
  <si>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</si>
  <si>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</si>
  <si>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</si>
  <si>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</si>
  <si>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</si>
  <si>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</si>
  <si>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</si>
  <si>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</si>
  <si>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</si>
  <si>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</si>
  <si>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</si>
  <si>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</si>
  <si>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</si>
  <si>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</si>
  <si>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</si>
  <si>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</si>
  <si>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</si>
  <si>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</si>
  <si>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</si>
  <si>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</si>
  <si>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</si>
  <si>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</si>
  <si>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</si>
  <si>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</si>
  <si>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</si>
  <si>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</si>
  <si>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</si>
  <si>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</si>
  <si>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</si>
  <si>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</si>
  <si>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</si>
  <si>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</si>
  <si>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</si>
  <si>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</si>
  <si>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</si>
  <si>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</si>
  <si>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</si>
  <si>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</si>
  <si>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</si>
  <si>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</si>
  <si>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</si>
  <si>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</si>
  <si>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</si>
  <si>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</si>
  <si>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</si>
  <si>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</si>
  <si>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</si>
  <si>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</si>
  <si>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</si>
  <si>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</si>
  <si>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</si>
  <si>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</si>
  <si>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</si>
  <si>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</si>
  <si>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</si>
  <si>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</si>
  <si>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</si>
  <si>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</si>
  <si>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</si>
  <si>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</si>
  <si>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</si>
  <si>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</si>
  <si>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</si>
  <si>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</si>
  <si>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</si>
  <si>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</si>
  <si>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</si>
  <si>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</si>
  <si>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</si>
  <si>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</si>
  <si>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</si>
  <si>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</si>
  <si>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</si>
  <si>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</si>
  <si>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</si>
  <si>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</si>
  <si>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</si>
  <si>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</si>
  <si>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</si>
  <si>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</si>
  <si>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</si>
  <si>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</si>
  <si>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</si>
  <si>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</si>
  <si>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</si>
  <si>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</si>
  <si>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</si>
  <si>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</si>
  <si>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</si>
  <si>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</si>
  <si>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</si>
  <si>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</si>
  <si>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</si>
  <si>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</si>
  <si>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</si>
  <si>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</si>
  <si>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</si>
  <si>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</si>
  <si>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</si>
  <si>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</si>
  <si>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</si>
  <si>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</si>
  <si>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</si>
  <si>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</si>
  <si>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</si>
  <si>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</si>
  <si>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</si>
  <si>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</si>
  <si>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</si>
  <si>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</si>
  <si>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</si>
  <si>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</si>
  <si>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</si>
  <si>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</si>
  <si>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</si>
  <si>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</si>
  <si>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</si>
  <si>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</si>
  <si>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</si>
  <si>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</si>
  <si>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</si>
  <si>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</si>
  <si>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</si>
  <si>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</si>
  <si>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</si>
  <si>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</si>
  <si>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</si>
  <si>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</si>
  <si>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</si>
  <si>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</si>
  <si>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</si>
  <si>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</si>
  <si>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</si>
  <si>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</si>
  <si>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</si>
  <si>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</si>
  <si>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</si>
  <si>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</si>
  <si>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</si>
  <si>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</si>
  <si>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</si>
  <si>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</si>
  <si>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</si>
  <si>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</si>
  <si>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</si>
  <si>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</si>
  <si>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</si>
  <si>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</si>
  <si>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</si>
  <si>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</si>
  <si>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</si>
  <si>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</si>
  <si>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</si>
  <si>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</si>
  <si>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</si>
  <si>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</si>
  <si>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</si>
  <si>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</si>
  <si>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</si>
  <si>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</si>
  <si>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</si>
  <si>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</si>
  <si>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</si>
  <si>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</si>
  <si>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</si>
  <si>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</si>
  <si>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</si>
  <si>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</si>
  <si>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</si>
  <si>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</si>
  <si>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</si>
  <si>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</si>
  <si>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</si>
  <si>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</si>
  <si>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</si>
  <si>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</si>
  <si>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</si>
  <si>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</si>
  <si>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</si>
  <si>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</si>
  <si>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</si>
  <si>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</si>
  <si>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</si>
  <si>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</si>
  <si>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</si>
  <si>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</si>
  <si>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</si>
  <si>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</si>
  <si>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</si>
  <si>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</si>
  <si>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</si>
  <si>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</si>
  <si>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</si>
  <si>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</si>
  <si>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</si>
  <si>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</si>
  <si>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</si>
  <si>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</si>
  <si>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</si>
  <si>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</si>
  <si>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</si>
  <si>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</si>
  <si>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</si>
  <si>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</si>
  <si>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</si>
  <si>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</si>
  <si>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</si>
  <si>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</si>
  <si>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</si>
  <si>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</si>
  <si>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</si>
  <si>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</si>
  <si>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</si>
  <si>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</si>
  <si>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</si>
  <si>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</si>
  <si>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</si>
  <si>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</si>
  <si>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</si>
  <si>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</si>
  <si>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</si>
  <si>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</si>
  <si>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</si>
  <si>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</si>
  <si>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</si>
  <si>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</si>
  <si>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</si>
  <si>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</si>
  <si>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</si>
  <si>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</si>
  <si>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</si>
  <si>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</si>
  <si>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</si>
  <si>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</si>
  <si>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</si>
  <si>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</si>
  <si>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</si>
  <si>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</si>
  <si>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</si>
  <si>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</si>
  <si>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</si>
  <si>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</si>
  <si>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</si>
  <si>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</si>
  <si>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</si>
  <si>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</si>
  <si>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</si>
  <si>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</si>
  <si>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</si>
  <si>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</si>
  <si>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</si>
  <si>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</si>
  <si>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</si>
  <si>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</si>
  <si>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</si>
  <si>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</si>
  <si>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</si>
  <si>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</si>
  <si>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</si>
  <si>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</si>
  <si>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</si>
  <si>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</si>
  <si>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</si>
  <si>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</si>
  <si>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</si>
  <si>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</si>
  <si>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</si>
  <si>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</si>
  <si>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</si>
  <si>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</si>
  <si>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</si>
  <si>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</si>
  <si>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</si>
  <si>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</si>
  <si>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</si>
  <si>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</si>
  <si>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</si>
  <si>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</si>
  <si>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</si>
  <si>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</si>
  <si>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</si>
  <si>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</si>
  <si>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</si>
  <si>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</si>
  <si>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</si>
  <si>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</si>
  <si>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</si>
  <si>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</si>
  <si>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</si>
  <si>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</si>
  <si>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</si>
  <si>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</si>
  <si>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</si>
  <si>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</si>
  <si>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</si>
  <si>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</si>
  <si>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</si>
  <si>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</si>
  <si>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</si>
  <si>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</si>
  <si>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</si>
  <si>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</si>
  <si>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</si>
  <si>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</si>
  <si>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</si>
  <si>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</si>
  <si>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</si>
  <si>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</si>
  <si>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</si>
  <si>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</si>
  <si>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</si>
  <si>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</si>
  <si>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</si>
  <si>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</si>
  <si>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</si>
  <si>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</si>
  <si>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</si>
  <si>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</si>
  <si>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</si>
  <si>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</si>
  <si>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</si>
  <si>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</si>
  <si>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</si>
  <si>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</si>
  <si>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</si>
  <si>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</si>
  <si>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</si>
  <si>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</si>
  <si>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</si>
  <si>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</si>
  <si>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</si>
  <si>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</si>
  <si>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</si>
  <si>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</si>
  <si>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</si>
  <si>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</si>
  <si>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</si>
  <si>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</si>
  <si>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</si>
  <si>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</si>
  <si>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</si>
  <si>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</si>
  <si>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</si>
  <si>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</si>
  <si>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</si>
  <si>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</si>
  <si>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</si>
  <si>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</si>
  <si>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</si>
  <si>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</si>
  <si>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</si>
  <si>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</si>
  <si>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</si>
  <si>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</si>
  <si>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</si>
  <si>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</si>
  <si>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</si>
  <si>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</si>
  <si>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</si>
  <si>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</si>
  <si>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</si>
  <si>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</si>
  <si>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</si>
  <si>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</si>
  <si>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</si>
  <si>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</si>
  <si>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</si>
  <si>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</si>
  <si>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</si>
  <si>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</si>
  <si>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</si>
  <si>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</si>
  <si>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</si>
  <si>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</si>
  <si>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</si>
  <si>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</si>
  <si>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</si>
  <si>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</si>
  <si>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</si>
  <si>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</si>
  <si>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</si>
  <si>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</si>
  <si>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</si>
  <si>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</si>
  <si>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</si>
  <si>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</si>
  <si>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</si>
  <si>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</si>
  <si>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</si>
  <si>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</si>
  <si>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</si>
  <si>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</si>
  <si>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</si>
  <si>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</si>
  <si>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</si>
  <si>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</si>
  <si>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</si>
  <si>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</si>
  <si>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</si>
  <si>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</si>
  <si>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</si>
  <si>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</si>
  <si>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</si>
  <si>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</si>
  <si>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</si>
  <si>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</si>
  <si>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</si>
  <si>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</si>
  <si>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</si>
  <si>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</si>
  <si>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</si>
  <si>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</si>
  <si>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</si>
  <si>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</si>
  <si>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</si>
  <si>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</si>
  <si>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</si>
  <si>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</si>
  <si>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</si>
  <si>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</si>
  <si>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</si>
  <si>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</si>
  <si>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</si>
  <si>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</si>
  <si>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</si>
  <si>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</si>
  <si>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</si>
  <si>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</si>
  <si>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</si>
  <si>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</si>
  <si>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</si>
  <si>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</si>
  <si>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</si>
  <si>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</si>
  <si>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</si>
  <si>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</si>
  <si>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</si>
  <si>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</si>
  <si>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</si>
  <si>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</si>
  <si>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</si>
  <si>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</si>
  <si>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</si>
  <si>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</si>
  <si>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</si>
  <si>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</si>
  <si>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</si>
  <si>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</si>
  <si>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</si>
  <si>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</si>
  <si>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</si>
  <si>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</si>
  <si>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</si>
  <si>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</si>
  <si>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</si>
  <si>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</si>
  <si>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</si>
  <si>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</si>
  <si>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</si>
  <si>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</si>
  <si>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</si>
  <si>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</si>
  <si>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</si>
  <si>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</si>
  <si>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</si>
  <si>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</si>
  <si>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</si>
  <si>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</si>
  <si>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</si>
  <si>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</si>
  <si>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</si>
  <si>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</si>
  <si>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</si>
  <si>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</si>
  <si>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</si>
  <si>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</si>
  <si>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</si>
  <si>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</si>
  <si>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</si>
  <si>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</si>
  <si>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</si>
  <si>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</si>
  <si>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</si>
  <si>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</si>
  <si>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</si>
  <si>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</si>
  <si>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</si>
  <si>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</si>
  <si>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</si>
  <si>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</si>
  <si>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</si>
  <si>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</si>
  <si>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</si>
  <si>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</si>
  <si>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</si>
  <si>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</si>
  <si>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</si>
  <si>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</si>
  <si>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</si>
  <si>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</si>
  <si>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</si>
  <si>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</si>
  <si>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</si>
  <si>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</si>
  <si>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</si>
  <si>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</si>
  <si>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</si>
  <si>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</si>
  <si>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</si>
  <si>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</si>
  <si>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</si>
  <si>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</si>
  <si>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</si>
  <si>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</si>
  <si>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</si>
  <si>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</si>
  <si>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</si>
  <si>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</si>
  <si>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</si>
  <si>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</si>
  <si>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</si>
  <si>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</si>
  <si>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</si>
  <si>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</si>
  <si>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</si>
  <si>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</si>
  <si>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</si>
  <si>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</si>
  <si>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</si>
  <si>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</si>
  <si>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</si>
  <si>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</si>
  <si>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</si>
  <si>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</si>
  <si>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</si>
  <si>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</si>
  <si>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</si>
  <si>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</si>
  <si>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</si>
  <si>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</si>
  <si>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</si>
  <si>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</si>
  <si>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</si>
  <si>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</si>
  <si>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</si>
  <si>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</si>
  <si>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</si>
  <si>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</si>
  <si>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</si>
  <si>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</si>
  <si>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</si>
  <si>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</si>
  <si>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</si>
  <si>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</si>
  <si>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</si>
  <si>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</si>
  <si>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</si>
  <si>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</si>
  <si>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</si>
  <si>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</si>
  <si>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</si>
  <si>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</si>
  <si>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</si>
  <si>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</si>
  <si>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</si>
  <si>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</si>
  <si>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</si>
  <si>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</si>
  <si>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</si>
  <si>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</si>
  <si>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</si>
  <si>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</si>
  <si>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</si>
  <si>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</si>
  <si>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</si>
  <si>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</si>
  <si>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</si>
  <si>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</si>
  <si>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</si>
  <si>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</si>
  <si>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</si>
  <si>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</si>
  <si>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</si>
  <si>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</si>
  <si>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</si>
  <si>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</si>
  <si>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</si>
  <si>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</si>
  <si>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</si>
  <si>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</si>
  <si>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</si>
  <si>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</si>
  <si>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</si>
  <si>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</si>
  <si>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</si>
  <si>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</si>
  <si>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</si>
  <si>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</si>
  <si>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</si>
  <si>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</si>
  <si>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</si>
  <si>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</si>
  <si>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</si>
  <si>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</si>
  <si>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</si>
  <si>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</si>
  <si>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</si>
  <si>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</si>
  <si>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</si>
  <si>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</si>
  <si>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</si>
  <si>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</si>
  <si>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</si>
  <si>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</si>
  <si>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</si>
  <si>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</si>
  <si>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</si>
  <si>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</si>
  <si>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</si>
  <si>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</si>
  <si>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</si>
  <si>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</si>
  <si>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</si>
  <si>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</si>
  <si>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</si>
  <si>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</si>
  <si>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</si>
  <si>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</si>
  <si>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</si>
  <si>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</si>
  <si>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</si>
  <si>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</si>
  <si>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</si>
  <si>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</si>
  <si>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</si>
  <si>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</si>
  <si>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</si>
  <si>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</si>
  <si>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</si>
  <si>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</si>
  <si>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</si>
  <si>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</si>
  <si>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</si>
  <si>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</si>
  <si>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</si>
  <si>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</si>
  <si>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</si>
  <si>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</si>
  <si>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</si>
  <si>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</si>
  <si>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</si>
  <si>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</si>
  <si>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</si>
  <si>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</si>
  <si>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</si>
  <si>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</si>
  <si>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</si>
  <si>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</si>
  <si>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</si>
  <si>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</si>
  <si>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</si>
  <si>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</si>
  <si>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</si>
  <si>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</si>
  <si>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</si>
  <si>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</si>
  <si>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</si>
  <si>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</si>
  <si>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</si>
  <si>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</si>
  <si>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</si>
  <si>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</si>
  <si>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</si>
  <si>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</si>
  <si>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</si>
  <si>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</si>
  <si>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</si>
  <si>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</si>
  <si>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</si>
  <si>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</si>
  <si>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</si>
  <si>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</si>
  <si>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</si>
  <si>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</si>
  <si>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</si>
  <si>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</si>
  <si>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</si>
  <si>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</si>
  <si>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</si>
  <si>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</si>
  <si>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</si>
  <si>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</si>
  <si>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</si>
  <si>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</si>
  <si>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</si>
  <si>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</si>
  <si>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</si>
  <si>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</si>
  <si>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</si>
  <si>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</si>
  <si>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</si>
  <si>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</si>
  <si>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</si>
  <si>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</si>
  <si>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</si>
  <si>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</si>
  <si>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</si>
  <si>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</si>
  <si>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</si>
  <si>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</si>
  <si>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</si>
  <si>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</si>
  <si>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</si>
  <si>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</si>
  <si>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</si>
  <si>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</si>
  <si>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</si>
  <si>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</si>
  <si>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</si>
  <si>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</si>
  <si>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</si>
  <si>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</si>
  <si>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</si>
  <si>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</si>
  <si>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</si>
  <si>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</si>
  <si>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</si>
  <si>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</si>
  <si>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</si>
  <si>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</si>
  <si>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</si>
  <si>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</si>
  <si>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</si>
  <si>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</si>
  <si>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</si>
  <si>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</si>
  <si>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</si>
  <si>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</si>
  <si>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</si>
  <si>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</si>
  <si>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</si>
  <si>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</si>
  <si>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</si>
  <si>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</si>
  <si>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</si>
  <si>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</si>
  <si>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</si>
  <si>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</si>
  <si>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</si>
  <si>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</si>
  <si>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</si>
  <si>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</si>
  <si>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</si>
  <si>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</si>
  <si>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</si>
  <si>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</si>
  <si>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</si>
  <si>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</si>
  <si>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</si>
  <si>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</si>
  <si>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</si>
  <si>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</si>
  <si>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</si>
  <si>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</si>
  <si>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</si>
  <si>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</si>
  <si>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</si>
  <si>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</si>
  <si>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</si>
  <si>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</si>
  <si>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</si>
  <si>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</si>
  <si>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</si>
  <si>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</si>
  <si>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</si>
  <si>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</si>
  <si>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</si>
  <si>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</si>
  <si>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</si>
  <si>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</si>
  <si>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</si>
  <si>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</si>
  <si>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</si>
  <si>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</si>
  <si>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</si>
  <si>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</si>
  <si>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</si>
  <si>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</si>
  <si>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</si>
  <si>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</si>
  <si>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</si>
  <si>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</si>
  <si>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</si>
  <si>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</si>
  <si>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</si>
  <si>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</si>
  <si>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</si>
  <si>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</si>
  <si>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</si>
  <si>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</si>
  <si>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</si>
  <si>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</si>
  <si>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</si>
  <si>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</si>
  <si>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</si>
  <si>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</si>
  <si>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</si>
  <si>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</si>
  <si>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</si>
  <si>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</si>
  <si>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</si>
  <si>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</si>
  <si>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</si>
  <si>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</si>
  <si>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</si>
  <si>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</si>
  <si>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</si>
  <si>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</si>
  <si>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</si>
  <si>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</si>
  <si>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</si>
  <si>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</si>
  <si>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</si>
  <si>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</si>
  <si>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</si>
  <si>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</si>
  <si>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</si>
  <si>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</si>
  <si>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</si>
  <si>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</si>
  <si>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</si>
  <si>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</si>
  <si>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</si>
  <si>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</si>
  <si>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</si>
  <si>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</si>
  <si>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</si>
  <si>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</si>
  <si>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</si>
  <si>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</si>
  <si>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</si>
  <si>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</si>
  <si>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</si>
  <si>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</si>
  <si>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</si>
  <si>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</si>
  <si>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</si>
  <si>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</si>
  <si>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</si>
  <si>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</si>
  <si>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</si>
  <si>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</si>
  <si>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</si>
  <si>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</si>
  <si>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</si>
  <si>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</si>
  <si>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</si>
  <si>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</si>
  <si>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</si>
  <si>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</si>
  <si>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</si>
  <si>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</si>
  <si>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</si>
  <si>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</si>
  <si>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</si>
  <si>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</si>
  <si>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</si>
  <si>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</si>
  <si>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</si>
  <si>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</si>
  <si>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</si>
  <si>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</si>
  <si>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</si>
  <si>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</si>
  <si>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</si>
  <si>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</si>
  <si>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</si>
  <si>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</si>
  <si>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</si>
  <si>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</si>
  <si>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</si>
  <si>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</si>
  <si>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</si>
  <si>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</si>
  <si>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</si>
  <si>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</si>
  <si>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</si>
  <si>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</si>
  <si>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</si>
  <si>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</si>
  <si>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</si>
  <si>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</si>
  <si>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</si>
  <si>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</si>
  <si>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</si>
  <si>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</si>
  <si>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</si>
  <si>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</si>
  <si>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</si>
  <si>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</si>
  <si>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</si>
  <si>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</si>
  <si>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</si>
  <si>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</si>
  <si>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</si>
  <si>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</si>
  <si>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</si>
  <si>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</si>
  <si>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</si>
  <si>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</si>
  <si>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</si>
  <si>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</si>
  <si>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</si>
  <si>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</si>
  <si>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</si>
  <si>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</si>
  <si>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</si>
  <si>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</si>
  <si>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</si>
  <si>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</si>
  <si>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</si>
  <si>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</si>
  <si>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</si>
  <si>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</si>
  <si>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</si>
  <si>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</si>
  <si>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</si>
  <si>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</si>
  <si>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</si>
  <si>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</si>
  <si>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</si>
  <si>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</si>
  <si>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</si>
  <si>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</si>
  <si>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</si>
  <si>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</si>
  <si>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</si>
  <si>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</si>
  <si>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</si>
  <si>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</si>
  <si>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</si>
  <si>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</si>
  <si>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</si>
  <si>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</si>
  <si>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</si>
  <si>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</si>
  <si>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</si>
  <si>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</si>
  <si>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</si>
  <si>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</si>
  <si>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</si>
  <si>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</si>
  <si>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</si>
  <si>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</si>
  <si>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</si>
  <si>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</si>
  <si>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</si>
  <si>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</si>
  <si>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</si>
  <si>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</si>
  <si>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</si>
  <si>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</si>
  <si>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</si>
  <si>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</si>
  <si>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</si>
  <si>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</si>
  <si>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</si>
  <si>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</si>
  <si>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</si>
  <si>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</si>
  <si>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</si>
  <si>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</si>
  <si>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</si>
  <si>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</si>
  <si>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</si>
  <si>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</si>
  <si>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</si>
  <si>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</si>
  <si>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</si>
  <si>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</si>
  <si>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</si>
  <si>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</si>
  <si>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</si>
  <si>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</si>
  <si>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</si>
  <si>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</si>
  <si>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</si>
  <si>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</si>
  <si>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</si>
  <si>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</si>
  <si>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</si>
  <si>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</si>
  <si>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</si>
  <si>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</si>
  <si>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</si>
  <si>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</si>
  <si>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</si>
  <si>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</si>
  <si>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</si>
  <si>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</si>
  <si>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</si>
  <si>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</si>
  <si>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</si>
  <si>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</si>
  <si>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</si>
  <si>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</si>
  <si>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</si>
  <si>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</si>
  <si>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</si>
  <si>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</si>
  <si>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</si>
  <si>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</si>
  <si>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</si>
  <si>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</si>
  <si>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</si>
  <si>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</si>
  <si>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</si>
  <si>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</si>
  <si>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</si>
  <si>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</si>
  <si>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</si>
  <si>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</si>
  <si>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</si>
  <si>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</si>
  <si>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</si>
  <si>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</si>
  <si>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</si>
  <si>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</si>
  <si>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</si>
  <si>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</si>
  <si>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</si>
  <si>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</si>
  <si>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</si>
  <si>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</si>
  <si>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</si>
  <si>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</si>
  <si>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</si>
  <si>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</si>
  <si>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</si>
  <si>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</si>
  <si>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</si>
  <si>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</si>
  <si>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</si>
  <si>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</si>
  <si>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</si>
  <si>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</si>
  <si>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</si>
  <si>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</si>
  <si>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</si>
  <si>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</si>
  <si>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</si>
  <si>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</si>
  <si>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</si>
  <si>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</si>
  <si>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</si>
  <si>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</si>
  <si>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</si>
  <si>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</si>
  <si>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</si>
  <si>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</si>
  <si>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</si>
  <si>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</si>
  <si>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</si>
  <si>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</si>
  <si>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</si>
  <si>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</si>
  <si>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</si>
  <si>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</si>
  <si>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</si>
  <si>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</si>
  <si>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</si>
  <si>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</si>
  <si>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</si>
  <si>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</si>
  <si>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</si>
  <si>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</si>
  <si>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</si>
  <si>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</si>
  <si>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</si>
  <si>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</si>
  <si>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</si>
  <si>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</si>
  <si>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</si>
  <si>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</si>
  <si>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</si>
  <si>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</si>
  <si>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</si>
  <si>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</si>
  <si>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</si>
  <si>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</si>
  <si>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</si>
  <si>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</si>
  <si>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</si>
  <si>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</si>
  <si>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</si>
  <si>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</si>
  <si>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</si>
  <si>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</si>
  <si>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</si>
  <si>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</si>
  <si>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</si>
  <si>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</si>
  <si>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</si>
  <si>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</si>
  <si>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</si>
  <si>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</si>
  <si>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</si>
  <si>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</si>
  <si>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</si>
  <si>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</si>
  <si>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</si>
  <si>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</si>
  <si>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</si>
  <si>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</si>
  <si>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</si>
  <si>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</si>
  <si>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</si>
  <si>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</si>
  <si>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</si>
  <si>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</si>
  <si>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</si>
  <si>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</si>
  <si>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</si>
  <si>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</si>
  <si>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</si>
  <si>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</si>
  <si>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</si>
  <si>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</si>
  <si>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</si>
  <si>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</si>
  <si>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</si>
  <si>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</si>
  <si>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</si>
  <si>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</si>
  <si>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</si>
  <si>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</si>
  <si>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</si>
  <si>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</si>
  <si>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</si>
  <si>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</si>
  <si>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</si>
  <si>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</si>
  <si>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</si>
  <si>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</si>
  <si>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</si>
  <si>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</si>
  <si>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</si>
  <si>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</si>
  <si>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</si>
  <si>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</si>
  <si>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</si>
  <si>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</si>
  <si>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</si>
  <si>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</si>
  <si>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</si>
  <si>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</si>
  <si>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</si>
  <si>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</si>
  <si>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</si>
  <si>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</si>
  <si>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</si>
  <si>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</si>
  <si>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</si>
  <si>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</si>
  <si>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</si>
  <si>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</si>
  <si>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</si>
  <si>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</si>
  <si>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</si>
  <si>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</si>
  <si>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</si>
  <si>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</si>
  <si>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</si>
  <si>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</si>
  <si>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</si>
  <si>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</si>
  <si>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</si>
  <si>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</si>
  <si>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</si>
  <si>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</si>
  <si>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</si>
  <si>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</si>
  <si>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</si>
  <si>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</si>
  <si>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</si>
  <si>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</si>
  <si>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</si>
  <si>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</si>
  <si>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</si>
  <si>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</si>
  <si>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</si>
  <si>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</si>
  <si>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</si>
  <si>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</si>
  <si>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</si>
  <si>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</si>
  <si>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</si>
  <si>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</si>
  <si>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</si>
  <si>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</si>
  <si>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</si>
  <si>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</si>
  <si>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</si>
  <si>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</si>
  <si>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</si>
  <si>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</si>
  <si>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</si>
  <si>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</si>
  <si>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</si>
  <si>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</si>
  <si>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</si>
  <si>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</si>
  <si>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</si>
  <si>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</si>
  <si>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</si>
  <si>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</si>
  <si>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</si>
  <si>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</si>
  <si>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</si>
  <si>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</si>
  <si>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</si>
  <si>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</si>
  <si>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</si>
  <si>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</si>
  <si>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</si>
  <si>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</si>
  <si>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</si>
  <si>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</si>
  <si>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</si>
  <si>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</si>
  <si>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</si>
  <si>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</si>
  <si>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</si>
  <si>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</si>
  <si>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</si>
  <si>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</si>
  <si>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</si>
  <si>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</si>
  <si>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</si>
  <si>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</si>
  <si>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</si>
  <si>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</si>
  <si>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</si>
  <si>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</si>
  <si>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</si>
  <si>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</si>
  <si>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</si>
  <si>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</si>
  <si>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</si>
  <si>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</si>
  <si>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</si>
  <si>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</si>
  <si>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</si>
  <si>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</si>
  <si>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</si>
  <si>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</si>
  <si>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</si>
  <si>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</si>
  <si>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</si>
  <si>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</si>
  <si>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</si>
  <si>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</si>
  <si>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</si>
  <si>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</si>
  <si>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</si>
  <si>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</si>
  <si>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</si>
  <si>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</si>
  <si>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</si>
  <si>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</si>
  <si>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</si>
  <si>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</si>
  <si>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</si>
  <si>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</si>
  <si>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</si>
  <si>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</si>
  <si>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</si>
  <si>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</si>
  <si>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</si>
  <si>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</si>
  <si>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</si>
  <si>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</si>
  <si>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</si>
  <si>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</si>
  <si>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</si>
  <si>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</si>
  <si>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</si>
  <si>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</si>
  <si>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</si>
  <si>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</si>
  <si>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</si>
  <si>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</si>
  <si>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</si>
  <si>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</si>
  <si>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</si>
  <si>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</si>
  <si>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</si>
  <si>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</si>
  <si>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</si>
  <si>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</si>
  <si>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</si>
  <si>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</si>
  <si>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</si>
  <si>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</si>
  <si>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</si>
  <si>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</si>
  <si>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</si>
  <si>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</si>
  <si>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</si>
  <si>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</si>
  <si>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</si>
  <si>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</si>
  <si>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</si>
  <si>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</si>
  <si>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</si>
  <si>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</si>
  <si>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</si>
  <si>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</si>
  <si>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</si>
  <si>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</si>
  <si>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</si>
  <si>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</si>
  <si>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</si>
  <si>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</si>
  <si>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</si>
  <si>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</si>
  <si>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</si>
  <si>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</si>
  <si>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</si>
  <si>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</si>
  <si>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</si>
  <si>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</si>
  <si>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</si>
  <si>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</si>
  <si>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</si>
  <si>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</si>
  <si>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</si>
  <si>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</si>
  <si>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</si>
  <si>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</si>
  <si>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</si>
  <si>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</si>
  <si>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</si>
  <si>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</si>
  <si>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</si>
  <si>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</si>
  <si>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</si>
  <si>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</si>
  <si>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</si>
  <si>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</si>
  <si>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</si>
  <si>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</si>
  <si>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</si>
  <si>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</si>
  <si>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</si>
  <si>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</si>
  <si>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</si>
  <si>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</si>
  <si>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</si>
  <si>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</si>
  <si>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</si>
  <si>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</si>
  <si>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</si>
  <si>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</si>
  <si>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</si>
  <si>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</si>
  <si>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</si>
  <si>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</si>
  <si>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</si>
  <si>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</si>
  <si>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</si>
  <si>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</si>
  <si>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</si>
  <si>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</si>
  <si>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</si>
  <si>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</si>
  <si>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</si>
  <si>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</si>
  <si>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</si>
  <si>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</si>
  <si>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</si>
  <si>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</si>
  <si>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</si>
  <si>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</si>
  <si>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</si>
  <si>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</si>
  <si>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</si>
  <si>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</si>
  <si>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</si>
  <si>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</si>
  <si>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</si>
  <si>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</si>
  <si>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</si>
  <si>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</si>
  <si>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</si>
  <si>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</si>
  <si>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</si>
  <si>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</si>
  <si>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</si>
  <si>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</si>
  <si>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</si>
  <si>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</si>
  <si>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</si>
  <si>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</si>
  <si>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</si>
  <si>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</si>
  <si>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</si>
  <si>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</si>
  <si>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</si>
  <si>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</si>
  <si>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</si>
  <si>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</si>
  <si>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</si>
  <si>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</si>
  <si>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</si>
  <si>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</si>
  <si>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</si>
  <si>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</si>
  <si>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</si>
  <si>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</si>
  <si>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</si>
  <si>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</si>
  <si>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</si>
  <si>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</si>
  <si>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</si>
  <si>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</si>
  <si>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</si>
  <si>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</si>
  <si>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</si>
  <si>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</si>
  <si>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</si>
  <si>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</si>
  <si>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</si>
  <si>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</si>
  <si>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</si>
  <si>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</si>
  <si>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</si>
  <si>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</si>
  <si>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</si>
  <si>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</si>
  <si>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</si>
  <si>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</si>
  <si>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</si>
  <si>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</si>
  <si>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</si>
  <si>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</si>
  <si>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</si>
  <si>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</si>
  <si>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</si>
  <si>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</si>
  <si>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</si>
  <si>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</si>
  <si>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</si>
  <si>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</si>
  <si>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</si>
  <si>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</si>
  <si>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</si>
  <si>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</si>
  <si>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</si>
  <si>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</si>
  <si>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</si>
  <si>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</si>
  <si>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</si>
  <si>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</si>
  <si>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</si>
  <si>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</si>
  <si>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</si>
  <si>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</si>
  <si>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</si>
  <si>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</si>
  <si>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</si>
  <si>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</si>
  <si>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</si>
  <si>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</si>
  <si>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</si>
  <si>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</si>
  <si>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</si>
  <si>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</si>
  <si>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</si>
  <si>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</si>
  <si>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</si>
  <si>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</si>
  <si>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</si>
  <si>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</si>
  <si>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</si>
  <si>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</si>
  <si>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</si>
  <si>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</si>
  <si>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</si>
  <si>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</si>
  <si>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</si>
  <si>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</si>
  <si>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</si>
  <si>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</si>
  <si>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</si>
  <si>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</si>
  <si>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</si>
  <si>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</si>
  <si>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</si>
  <si>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</si>
  <si>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</si>
  <si>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</si>
  <si>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</si>
  <si>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</si>
  <si>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</si>
  <si>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</si>
  <si>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</si>
  <si>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</si>
  <si>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</si>
  <si>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</si>
  <si>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</si>
  <si>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</si>
  <si>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</si>
  <si>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</si>
  <si>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</si>
  <si>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</si>
  <si>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</si>
  <si>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</si>
  <si>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</si>
  <si>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</si>
  <si>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</si>
  <si>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</si>
  <si>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</si>
  <si>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</si>
  <si>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</si>
  <si>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</si>
  <si>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</si>
  <si>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</si>
  <si>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</si>
  <si>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</si>
  <si>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</si>
  <si>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</si>
  <si>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</si>
  <si>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</si>
  <si>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</si>
  <si>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</si>
  <si>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</si>
  <si>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</si>
  <si>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</si>
  <si>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</si>
  <si>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</si>
  <si>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</si>
  <si>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</si>
  <si>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</si>
  <si>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</si>
  <si>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</si>
  <si>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</si>
  <si>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</si>
  <si>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</si>
  <si>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</si>
  <si>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</si>
  <si>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</si>
  <si>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</si>
  <si>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</si>
  <si>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</si>
  <si>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</si>
  <si>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</si>
  <si>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</si>
  <si>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</si>
  <si>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</si>
  <si>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</si>
  <si>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</si>
  <si>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</si>
  <si>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</si>
  <si>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</si>
  <si>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</si>
  <si>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</si>
  <si>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</si>
  <si>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</si>
  <si>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</si>
  <si>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</si>
  <si>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</si>
  <si>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</si>
  <si>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</si>
  <si>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</si>
  <si>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</si>
  <si>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</si>
  <si>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</si>
  <si>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</si>
  <si>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</si>
  <si>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</si>
  <si>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</si>
  <si>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</si>
  <si>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</si>
  <si>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</si>
  <si>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</si>
  <si>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</si>
  <si>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</si>
  <si>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</si>
  <si>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</si>
  <si>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</si>
  <si>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</si>
  <si>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</si>
  <si>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</si>
  <si>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</si>
  <si>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</si>
  <si>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</si>
  <si>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</si>
  <si>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</si>
  <si>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</si>
  <si>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</si>
  <si>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</si>
  <si>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</si>
  <si>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</si>
  <si>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</si>
  <si>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</si>
  <si>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</si>
  <si>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</si>
  <si>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</si>
  <si>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</si>
  <si>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</si>
  <si>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</si>
  <si>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</si>
  <si>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</si>
  <si>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</si>
  <si>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</si>
  <si>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</si>
  <si>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</si>
  <si>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</si>
  <si>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</si>
  <si>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</si>
  <si>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</si>
  <si>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</si>
  <si>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</si>
  <si>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</si>
  <si>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</si>
  <si>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</si>
  <si>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</si>
  <si>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</si>
  <si>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</si>
  <si>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</si>
  <si>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</si>
  <si>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</si>
  <si>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</si>
  <si>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</si>
  <si>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</si>
  <si>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</si>
  <si>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</si>
  <si>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</si>
  <si>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</si>
  <si>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</si>
  <si>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</si>
  <si>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</si>
  <si>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</si>
  <si>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</si>
  <si>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</si>
  <si>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</si>
  <si>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</si>
  <si>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</si>
  <si>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</si>
  <si>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</si>
  <si>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</si>
  <si>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</si>
  <si>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</si>
  <si>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</si>
  <si>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</si>
  <si>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</si>
  <si>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</si>
  <si>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</si>
  <si>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</si>
  <si>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</si>
  <si>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</si>
  <si>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</si>
  <si>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</si>
  <si>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</si>
  <si>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</si>
  <si>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</si>
  <si>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</si>
  <si>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</si>
  <si>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</si>
  <si>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</si>
  <si>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</si>
  <si>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</si>
  <si>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</si>
  <si>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</si>
  <si>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</si>
  <si>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</si>
  <si>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</si>
  <si>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</si>
  <si>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</si>
  <si>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</si>
  <si>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</si>
  <si>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</si>
  <si>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</si>
  <si>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</si>
  <si>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</si>
  <si>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</si>
  <si>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</si>
  <si>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</si>
  <si>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</si>
  <si>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</si>
  <si>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</si>
  <si>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</si>
  <si>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</si>
  <si>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</si>
  <si>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</si>
  <si>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</si>
  <si>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</si>
  <si>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</si>
  <si>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</si>
  <si>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</si>
  <si>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</si>
  <si>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</si>
  <si>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</si>
  <si>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</si>
  <si>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</si>
  <si>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</si>
  <si>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</si>
  <si>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</si>
  <si>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</si>
  <si>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</si>
  <si>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</si>
  <si>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</si>
  <si>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</si>
  <si>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</si>
  <si>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</si>
  <si>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</si>
  <si>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</si>
  <si>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</si>
  <si>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</si>
  <si>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</si>
  <si>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</si>
  <si>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</si>
  <si>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</si>
  <si>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</si>
  <si>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</si>
  <si>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</si>
  <si>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</si>
  <si>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</si>
  <si>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</si>
  <si>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</si>
  <si>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</si>
  <si>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</si>
  <si>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</si>
  <si>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</si>
  <si>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</si>
  <si>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</si>
  <si>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</si>
  <si>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</si>
  <si>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</si>
  <si>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</si>
  <si>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</si>
  <si>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</si>
  <si>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</si>
  <si>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</si>
  <si>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</si>
  <si>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</si>
  <si>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</si>
  <si>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</si>
  <si>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</si>
  <si>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</si>
  <si>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</si>
  <si>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</si>
  <si>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</si>
  <si>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</si>
  <si>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</si>
  <si>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</si>
  <si>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</si>
  <si>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</si>
  <si>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</si>
  <si>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</si>
  <si>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</si>
  <si>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</si>
  <si>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</si>
  <si>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</si>
  <si>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</si>
  <si>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</si>
  <si>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</si>
  <si>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</si>
  <si>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</si>
  <si>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</si>
  <si>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</si>
  <si>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</si>
  <si>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</si>
  <si>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</si>
  <si>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</si>
  <si>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</si>
  <si>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</si>
  <si>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</si>
  <si>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</si>
  <si>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</si>
  <si>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</si>
  <si>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</si>
  <si>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</si>
  <si>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</si>
  <si>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</si>
  <si>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</si>
  <si>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</si>
  <si>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</si>
  <si>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</si>
  <si>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</si>
  <si>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</si>
  <si>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</si>
  <si>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</si>
  <si>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</si>
  <si>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</si>
  <si>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</si>
  <si>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</si>
  <si>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</si>
  <si>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</si>
  <si>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</si>
  <si>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</si>
  <si>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</si>
  <si>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</si>
  <si>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</si>
  <si>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</si>
  <si>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</si>
  <si>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</si>
  <si>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</si>
  <si>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</si>
  <si>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</si>
  <si>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</si>
  <si>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</si>
  <si>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</si>
  <si>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</si>
  <si>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</si>
  <si>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</si>
  <si>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</si>
  <si>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</si>
  <si>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</si>
  <si>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</si>
  <si>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</si>
  <si>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</si>
  <si>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</si>
  <si>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</si>
  <si>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</si>
  <si>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</si>
  <si>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</si>
  <si>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</si>
  <si>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</si>
  <si>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</si>
  <si>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</si>
  <si>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</si>
  <si>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</si>
  <si>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</si>
  <si>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</si>
  <si>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</si>
  <si>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</si>
  <si>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</si>
  <si>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</si>
  <si>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</si>
  <si>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</si>
  <si>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</si>
  <si>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</si>
  <si>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</si>
  <si>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</si>
  <si>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</si>
  <si>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</si>
  <si>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</si>
  <si>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</si>
  <si>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</si>
  <si>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</si>
  <si>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</si>
  <si>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</si>
  <si>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</si>
  <si>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</si>
  <si>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</si>
  <si>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</si>
  <si>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</si>
  <si>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</si>
  <si>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</si>
  <si>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</si>
  <si>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</si>
  <si>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</si>
  <si>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</si>
  <si>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</si>
  <si>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</si>
  <si>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</si>
  <si>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</si>
  <si>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</si>
  <si>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</si>
  <si>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</si>
  <si>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</si>
  <si>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</si>
  <si>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</si>
  <si>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</si>
  <si>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</si>
  <si>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</si>
  <si>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</si>
  <si>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</si>
  <si>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</si>
  <si>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</si>
  <si>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</si>
  <si>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</si>
  <si>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</si>
  <si>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</si>
  <si>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</si>
  <si>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</si>
  <si>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</si>
  <si>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</si>
  <si>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</si>
  <si>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</si>
  <si>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</si>
  <si>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</si>
  <si>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</si>
  <si>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</si>
  <si>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</si>
  <si>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</si>
  <si>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</si>
  <si>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</si>
  <si>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</si>
  <si>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</si>
  <si>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</si>
  <si>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</si>
  <si>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</si>
  <si>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</si>
  <si>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</si>
  <si>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</si>
  <si>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</si>
  <si>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</si>
  <si>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</si>
  <si>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</si>
  <si>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</si>
  <si>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</si>
  <si>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</si>
  <si>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</si>
  <si>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</si>
  <si>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</si>
  <si>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</si>
  <si>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</si>
  <si>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</si>
  <si>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</si>
  <si>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</si>
  <si>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</si>
  <si>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</si>
  <si>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</si>
  <si>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</si>
  <si>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</si>
  <si>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</si>
  <si>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</si>
  <si>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</si>
  <si>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</si>
  <si>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</si>
  <si>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</si>
  <si>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</si>
  <si>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</si>
  <si>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</si>
  <si>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</si>
  <si>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</si>
  <si>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</si>
  <si>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</si>
  <si>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</si>
  <si>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</si>
  <si>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</si>
  <si>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</si>
  <si>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</si>
  <si>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</si>
  <si>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</si>
  <si>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</si>
  <si>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</si>
  <si>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</si>
  <si>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</si>
  <si>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</si>
  <si>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</si>
  <si>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</si>
  <si>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</si>
  <si>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</si>
  <si>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</si>
  <si>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</si>
  <si>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</si>
  <si>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</si>
  <si>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</si>
  <si>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</si>
  <si>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</si>
  <si>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</si>
  <si>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</si>
  <si>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</si>
  <si>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</si>
  <si>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</si>
  <si>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</si>
  <si>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</si>
  <si>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</si>
  <si>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</si>
  <si>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</si>
  <si>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</si>
  <si>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</si>
  <si>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</si>
  <si>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</si>
  <si>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</si>
  <si>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</si>
  <si>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</si>
  <si>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</si>
  <si>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</si>
  <si>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</si>
  <si>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</si>
  <si>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</si>
  <si>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</si>
  <si>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</si>
  <si>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</si>
  <si>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</si>
  <si>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</si>
  <si>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</si>
  <si>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</si>
  <si>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</si>
  <si>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</si>
  <si>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</si>
  <si>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</si>
  <si>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</si>
  <si>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</si>
  <si>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</si>
  <si>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</si>
  <si>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</si>
  <si>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</si>
  <si>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</si>
  <si>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</si>
  <si>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</si>
  <si>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</si>
  <si>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</si>
  <si>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</si>
  <si>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</si>
  <si>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</si>
  <si>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</si>
  <si>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</si>
  <si>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</si>
  <si>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</si>
  <si>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</si>
  <si>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</si>
  <si>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</si>
  <si>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</si>
  <si>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</si>
  <si>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</si>
  <si>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</si>
  <si>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</si>
  <si>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</si>
  <si>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</si>
  <si>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</si>
  <si>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</si>
  <si>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</si>
  <si>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</si>
  <si>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</si>
  <si>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</si>
  <si>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</si>
  <si>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</si>
  <si>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</si>
  <si>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</si>
  <si>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</si>
  <si>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</si>
  <si>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</si>
  <si>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</si>
  <si>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</si>
  <si>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</si>
  <si>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</si>
  <si>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</si>
  <si>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</si>
  <si>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</si>
  <si>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</si>
  <si>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</si>
  <si>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</si>
  <si>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</si>
  <si>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</si>
  <si>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</si>
  <si>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</si>
  <si>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</si>
  <si>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</si>
  <si>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</si>
  <si>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</si>
  <si>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</si>
  <si>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</si>
  <si>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</si>
  <si>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</si>
  <si>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</si>
  <si>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</si>
  <si>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</si>
  <si>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</si>
  <si>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</si>
  <si>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</si>
  <si>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</si>
  <si>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</si>
  <si>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</si>
  <si>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</si>
  <si>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</si>
  <si>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</si>
  <si>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</si>
  <si>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</si>
  <si>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</si>
  <si>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</si>
  <si>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</si>
  <si>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</si>
  <si>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</si>
  <si>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</si>
  <si>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</si>
  <si>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</si>
  <si>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</si>
  <si>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</si>
  <si>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</si>
  <si>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</si>
  <si>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</si>
  <si>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</si>
  <si>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</si>
  <si>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</si>
  <si>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</si>
  <si>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</si>
  <si>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</si>
  <si>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</si>
  <si>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</si>
  <si>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</si>
  <si>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</si>
  <si>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</si>
  <si>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</si>
  <si>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</si>
  <si>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</si>
  <si>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</si>
  <si>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</si>
  <si>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</si>
  <si>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</si>
  <si>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</si>
  <si>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</si>
  <si>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</si>
  <si>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</si>
  <si>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</si>
  <si>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</si>
  <si>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</si>
  <si>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</si>
  <si>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</si>
  <si>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</si>
  <si>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</si>
  <si>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</si>
  <si>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</si>
  <si>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</si>
  <si>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</si>
  <si>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</si>
  <si>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</si>
  <si>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</si>
  <si>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</si>
  <si>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</si>
  <si>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</si>
  <si>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</si>
  <si>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</si>
  <si>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</si>
  <si>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</si>
  <si>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</si>
  <si>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</si>
  <si>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</si>
  <si>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</si>
  <si>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</si>
  <si>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</si>
  <si>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</si>
  <si>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</si>
  <si>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</si>
  <si>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</si>
  <si>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</si>
  <si>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</si>
  <si>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</si>
  <si>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</si>
  <si>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</si>
  <si>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</si>
  <si>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</si>
  <si>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</si>
  <si>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</si>
  <si>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</si>
  <si>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</si>
  <si>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</si>
  <si>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</si>
  <si>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</si>
  <si>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</si>
  <si>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</si>
  <si>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</si>
  <si>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</si>
  <si>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</si>
  <si>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</si>
  <si>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</si>
  <si>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</si>
  <si>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</si>
  <si>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</si>
  <si>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</si>
  <si>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</si>
  <si>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</si>
  <si>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</si>
  <si>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</si>
  <si>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</si>
  <si>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</si>
  <si>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</si>
  <si>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</si>
  <si>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</si>
  <si>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</si>
  <si>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</si>
  <si>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</si>
  <si>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</si>
  <si>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</si>
  <si>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</si>
  <si>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</si>
  <si>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</si>
  <si>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</si>
  <si>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</si>
  <si>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</si>
  <si>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</si>
  <si>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</si>
  <si>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</si>
  <si>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</si>
  <si>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</si>
  <si>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</si>
  <si>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</si>
  <si>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</si>
  <si>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</si>
  <si>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</si>
  <si>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</si>
  <si>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</si>
  <si>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</si>
  <si>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</si>
  <si>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</si>
  <si>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</si>
  <si>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</si>
  <si>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</si>
  <si>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</si>
  <si>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</si>
  <si>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</si>
  <si>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</si>
  <si>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</si>
  <si>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</si>
  <si>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</si>
  <si>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</si>
  <si>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</si>
  <si>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</si>
  <si>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</si>
  <si>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</si>
  <si>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</si>
  <si>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</si>
  <si>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</si>
  <si>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</si>
  <si>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</si>
  <si>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</si>
  <si>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</si>
  <si>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</si>
  <si>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</si>
  <si>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</si>
  <si>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</si>
  <si>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</si>
  <si>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</si>
  <si>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</si>
  <si>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</si>
  <si>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</si>
  <si>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</si>
  <si>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</si>
  <si>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</si>
  <si>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</si>
  <si>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</si>
  <si>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</si>
  <si>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</si>
  <si>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</si>
  <si>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</si>
  <si>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</si>
  <si>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</si>
  <si>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</si>
  <si>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</si>
  <si>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</si>
  <si>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</si>
  <si>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</si>
  <si>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</si>
  <si>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</si>
  <si>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</si>
  <si>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</si>
  <si>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</si>
  <si>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</si>
  <si>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</si>
  <si>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</si>
  <si>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</si>
  <si>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</si>
  <si>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</si>
  <si>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</si>
  <si>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</si>
  <si>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</si>
  <si>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</si>
  <si>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</si>
  <si>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</si>
  <si>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</si>
  <si>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</si>
  <si>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</si>
  <si>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</si>
  <si>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</si>
  <si>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</si>
  <si>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</si>
  <si>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</si>
  <si>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</si>
  <si>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</si>
  <si>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</si>
  <si>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</si>
  <si>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</si>
  <si>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</si>
  <si>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</si>
  <si>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</si>
  <si>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</si>
  <si>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</si>
  <si>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</si>
  <si>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</si>
  <si>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</si>
  <si>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</si>
  <si>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</si>
  <si>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</si>
  <si>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</si>
  <si>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</si>
  <si>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</si>
  <si>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</si>
  <si>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</si>
  <si>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</si>
  <si>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</si>
  <si>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</si>
  <si>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</si>
  <si>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</si>
  <si>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</si>
  <si>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</si>
  <si>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</si>
  <si>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</si>
  <si>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</si>
  <si>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</si>
  <si>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</si>
  <si>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</si>
  <si>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</si>
  <si>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</si>
  <si>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</si>
  <si>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</si>
  <si>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</si>
  <si>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</si>
  <si>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</si>
  <si>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</si>
  <si>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</si>
  <si>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</si>
  <si>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</si>
  <si>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</si>
  <si>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</si>
  <si>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</si>
  <si>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</si>
  <si>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</si>
  <si>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</si>
  <si>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</si>
  <si>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</si>
  <si>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</si>
  <si>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</si>
  <si>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</si>
  <si>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</si>
  <si>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</si>
  <si>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</si>
  <si>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</si>
  <si>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</si>
  <si>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</si>
  <si>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</si>
  <si>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</si>
  <si>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</si>
  <si>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</si>
  <si>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</si>
  <si>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</si>
  <si>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</si>
  <si>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</si>
  <si>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</si>
  <si>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</si>
  <si>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</si>
  <si>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</si>
  <si>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</si>
  <si>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</si>
  <si>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</si>
  <si>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</si>
  <si>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</si>
  <si>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</si>
  <si>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</si>
  <si>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</si>
  <si>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</si>
  <si>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</si>
  <si>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</si>
  <si>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</si>
  <si>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</si>
  <si>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</si>
  <si>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</si>
  <si>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</si>
  <si>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</si>
  <si>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</si>
  <si>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</si>
  <si>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</si>
  <si>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</si>
  <si>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</si>
  <si>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</si>
  <si>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</si>
  <si>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</si>
  <si>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</si>
  <si>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</si>
  <si>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</si>
  <si>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</si>
  <si>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</si>
  <si>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</si>
  <si>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</si>
  <si>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</si>
  <si>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</si>
  <si>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</si>
  <si>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</si>
  <si>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</si>
  <si>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</si>
  <si>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</si>
  <si>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</si>
  <si>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</si>
  <si>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</si>
  <si>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</si>
  <si>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</si>
  <si>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</si>
  <si>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</si>
  <si>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</si>
  <si>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</si>
  <si>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</si>
  <si>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</si>
  <si>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</si>
  <si>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</si>
  <si>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</si>
  <si>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</si>
  <si>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</si>
  <si>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</si>
  <si>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</si>
  <si>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</si>
  <si>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</si>
  <si>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</si>
  <si>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</si>
  <si>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</si>
  <si>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</si>
  <si>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</si>
  <si>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</si>
  <si>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</si>
  <si>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</si>
  <si>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</si>
  <si>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</si>
  <si>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</si>
  <si>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</si>
  <si>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</si>
  <si>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</si>
  <si>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</si>
  <si>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</si>
  <si>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</si>
  <si>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</si>
  <si>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</si>
  <si>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</si>
  <si>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</si>
  <si>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</si>
  <si>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</si>
  <si>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</si>
  <si>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</si>
  <si>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</si>
  <si>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</si>
  <si>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</si>
  <si>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</si>
  <si>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</si>
  <si>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</si>
  <si>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</si>
  <si>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</si>
  <si>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</si>
  <si>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</si>
  <si>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</si>
  <si>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</si>
  <si>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</si>
  <si>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</si>
  <si>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</si>
  <si>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</si>
  <si>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</si>
  <si>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</si>
  <si>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</si>
  <si>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</si>
  <si>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</si>
  <si>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</si>
  <si>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</si>
  <si>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</si>
  <si>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</si>
  <si>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</si>
  <si>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</si>
  <si>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</si>
  <si>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</si>
  <si>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</si>
  <si>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</si>
  <si>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</si>
  <si>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</si>
  <si>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</si>
  <si>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</si>
  <si>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</si>
  <si>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</si>
  <si>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</si>
  <si>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</si>
  <si>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</si>
  <si>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</si>
  <si>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</si>
  <si>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</si>
  <si>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</si>
  <si>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</si>
  <si>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</si>
  <si>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</si>
  <si>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</si>
  <si>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</si>
  <si>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</si>
  <si>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</si>
  <si>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</si>
  <si>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</si>
  <si>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</si>
  <si>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</si>
  <si>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</si>
  <si>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</si>
  <si>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</si>
  <si>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</si>
  <si>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</si>
  <si>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</si>
  <si>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</si>
  <si>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</si>
  <si>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</si>
  <si>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</si>
  <si>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</si>
  <si>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</si>
  <si>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</si>
  <si>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</si>
  <si>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</si>
  <si>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</si>
  <si>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</si>
  <si>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</si>
  <si>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</si>
  <si>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</si>
  <si>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</si>
  <si>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</si>
  <si>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</si>
  <si>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</si>
  <si>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</si>
  <si>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</si>
  <si>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</si>
  <si>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</si>
  <si>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</si>
  <si>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</si>
  <si>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</si>
  <si>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</si>
  <si>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</si>
  <si>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</si>
  <si>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</si>
  <si>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</si>
  <si>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</si>
  <si>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</si>
  <si>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</si>
  <si>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</si>
  <si>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</si>
  <si>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</si>
  <si>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</si>
  <si>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</si>
  <si>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</si>
  <si>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</si>
  <si>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</si>
  <si>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</si>
  <si>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</si>
  <si>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</si>
  <si>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</si>
  <si>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</si>
  <si>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</si>
  <si>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</si>
  <si>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</si>
  <si>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</si>
  <si>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</si>
  <si>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</si>
  <si>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</si>
  <si>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</si>
  <si>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</si>
  <si>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</si>
  <si>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</si>
  <si>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</si>
  <si>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</si>
  <si>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</si>
  <si>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</si>
  <si>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</si>
  <si>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</si>
  <si>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</si>
  <si>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</si>
  <si>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</si>
  <si>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</si>
  <si>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</si>
  <si>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</si>
  <si>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</si>
  <si>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</si>
  <si>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</si>
  <si>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</si>
  <si>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</si>
  <si>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</si>
  <si>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</si>
  <si>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</si>
  <si>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</si>
  <si>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</si>
  <si>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</si>
  <si>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</si>
  <si>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</si>
  <si>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</si>
  <si>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</si>
  <si>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</si>
  <si>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</si>
  <si>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</si>
  <si>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</si>
  <si>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</si>
  <si>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</si>
  <si>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</si>
  <si>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</si>
  <si>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</si>
  <si>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</si>
  <si>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</si>
  <si>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</si>
  <si>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</si>
  <si>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</si>
  <si>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</si>
  <si>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</si>
  <si>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</si>
  <si>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</si>
  <si>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</si>
  <si>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</si>
  <si>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</si>
  <si>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</si>
  <si>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</si>
  <si>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</si>
  <si>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</si>
  <si>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</si>
  <si>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</si>
  <si>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</si>
  <si>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</si>
  <si>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</si>
  <si>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</si>
  <si>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</si>
  <si>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</si>
  <si>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</si>
  <si>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</si>
  <si>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</si>
  <si>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</si>
  <si>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</si>
  <si>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</si>
  <si>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</si>
  <si>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</si>
  <si>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</si>
  <si>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</si>
  <si>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</si>
  <si>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</si>
  <si>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</si>
  <si>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</si>
  <si>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</si>
  <si>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</si>
  <si>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</si>
  <si>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</si>
  <si>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</si>
  <si>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</si>
  <si>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</si>
  <si>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</si>
  <si>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</si>
  <si>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</si>
  <si>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</si>
  <si>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</si>
  <si>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</si>
  <si>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</si>
  <si>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</si>
  <si>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</si>
  <si>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</si>
  <si>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</si>
  <si>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</si>
  <si>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</si>
  <si>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</si>
  <si>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</si>
  <si>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</si>
  <si>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</si>
  <si>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</si>
  <si>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</si>
  <si>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</si>
  <si>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</si>
  <si>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</si>
  <si>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</si>
  <si>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</si>
  <si>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</si>
  <si>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</si>
  <si>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</si>
  <si>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</si>
  <si>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</si>
  <si>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</si>
  <si>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</si>
  <si>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</si>
  <si>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</si>
  <si>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</si>
  <si>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</si>
  <si>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</si>
  <si>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</si>
  <si>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</si>
  <si>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</si>
  <si>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</si>
  <si>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</si>
  <si>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</si>
  <si>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</si>
  <si>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</si>
  <si>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</si>
  <si>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</si>
  <si>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</si>
  <si>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</si>
  <si>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</si>
  <si>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</si>
  <si>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</si>
  <si>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</si>
  <si>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</si>
  <si>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</si>
  <si>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</si>
  <si>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</si>
  <si>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</si>
  <si>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</si>
  <si>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</si>
  <si>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</si>
  <si>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</si>
  <si>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</si>
  <si>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</si>
  <si>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</si>
  <si>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</si>
  <si>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</si>
  <si>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</si>
  <si>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</si>
  <si>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</si>
  <si>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</si>
  <si>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</si>
  <si>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</si>
  <si>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</si>
  <si>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</si>
  <si>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</si>
  <si>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</si>
  <si>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</si>
  <si>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</si>
  <si>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</si>
  <si>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</si>
  <si>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</si>
  <si>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</si>
  <si>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</si>
  <si>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</si>
  <si>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</si>
  <si>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</si>
  <si>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</si>
  <si>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</si>
  <si>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</si>
  <si>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</si>
  <si>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</si>
  <si>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</si>
  <si>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</si>
  <si>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</si>
  <si>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</si>
  <si>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</si>
  <si>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</si>
  <si>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</si>
  <si>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</si>
  <si>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</si>
  <si>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</si>
  <si>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</si>
  <si>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</si>
  <si>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</si>
  <si>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</si>
  <si>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</si>
  <si>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</si>
  <si>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</si>
  <si>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</si>
  <si>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</si>
  <si>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</si>
  <si>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</si>
  <si>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</si>
  <si>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</si>
  <si>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</si>
  <si>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</si>
  <si>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</si>
  <si>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</si>
  <si>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</si>
  <si>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</si>
  <si>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</si>
  <si>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</si>
  <si>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</si>
  <si>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</si>
  <si>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</si>
  <si>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</si>
  <si>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</si>
  <si>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</si>
  <si>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</si>
  <si>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</si>
  <si>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</si>
  <si>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</si>
  <si>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</si>
  <si>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</si>
  <si>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</si>
  <si>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</si>
  <si>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</si>
  <si>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</si>
  <si>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</si>
  <si>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</si>
  <si>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</si>
  <si>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</si>
  <si>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</si>
  <si>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</si>
  <si>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</si>
  <si>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</si>
  <si>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</si>
  <si>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</si>
  <si>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</si>
  <si>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</si>
  <si>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</si>
  <si>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</si>
  <si>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</si>
  <si>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</si>
  <si>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</si>
  <si>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</si>
  <si>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</si>
  <si>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</si>
  <si>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</si>
  <si>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</si>
  <si>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</si>
  <si>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</si>
  <si>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</si>
  <si>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</si>
  <si>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</si>
  <si>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</si>
  <si>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</si>
  <si>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</si>
  <si>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</si>
  <si>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</si>
  <si>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</si>
  <si>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</si>
  <si>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</si>
  <si>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</si>
  <si>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</si>
  <si>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</si>
  <si>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</si>
  <si>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</si>
  <si>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</si>
  <si>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</si>
  <si>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</si>
  <si>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</si>
  <si>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</si>
  <si>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</si>
  <si>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</si>
  <si>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</si>
  <si>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</si>
  <si>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</si>
  <si>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</si>
  <si>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</si>
  <si>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</si>
  <si>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</si>
  <si>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</si>
  <si>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</si>
  <si>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</si>
  <si>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</si>
  <si>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</si>
  <si>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</si>
  <si>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</si>
  <si>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</si>
  <si>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</si>
  <si>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</si>
  <si>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</si>
  <si>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</si>
  <si>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</si>
  <si>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</si>
  <si>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</si>
  <si>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</si>
  <si>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</si>
  <si>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</si>
  <si>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</si>
  <si>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</si>
  <si>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</si>
  <si>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</si>
  <si>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</si>
  <si>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</si>
  <si>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</si>
  <si>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</si>
  <si>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</si>
  <si>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</si>
  <si>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</si>
  <si>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</si>
  <si>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</si>
  <si>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</si>
  <si>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</si>
  <si>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</si>
  <si>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</si>
  <si>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</si>
  <si>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</si>
  <si>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</si>
  <si>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</si>
  <si>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</si>
  <si>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</si>
  <si>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</si>
  <si>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</si>
  <si>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</si>
  <si>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</si>
  <si>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</si>
  <si>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</si>
  <si>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</si>
  <si>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</si>
  <si>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</si>
  <si>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</si>
  <si>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</si>
  <si>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</si>
  <si>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</si>
  <si>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</si>
  <si>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</si>
  <si>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</si>
  <si>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</si>
  <si>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</si>
  <si>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</si>
  <si>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</si>
  <si>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</si>
  <si>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</si>
  <si>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</si>
  <si>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</si>
  <si>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</si>
  <si>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</si>
  <si>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</si>
  <si>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</si>
  <si>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</si>
  <si>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</si>
  <si>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</si>
  <si>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</si>
  <si>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</si>
  <si>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</si>
  <si>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</si>
  <si>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</si>
  <si>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</si>
  <si>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</si>
  <si>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</si>
  <si>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</si>
  <si>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</si>
  <si>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</si>
  <si>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</si>
  <si>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</si>
  <si>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</si>
  <si>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</si>
  <si>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</si>
  <si>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</si>
  <si>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</si>
  <si>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</si>
  <si>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</si>
  <si>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</si>
  <si>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</si>
  <si>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</si>
  <si>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</si>
  <si>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</si>
  <si>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</si>
  <si>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</si>
  <si>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</si>
  <si>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</si>
  <si>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</si>
  <si>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</si>
  <si>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</si>
  <si>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</si>
  <si>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</si>
  <si>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</si>
  <si>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</si>
  <si>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</si>
  <si>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</si>
  <si>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</si>
  <si>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</si>
  <si>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</si>
  <si>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</si>
  <si>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</si>
  <si>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</si>
  <si>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</si>
  <si>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</si>
  <si>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</si>
  <si>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</si>
  <si>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</si>
  <si>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</si>
  <si>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</si>
  <si>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</si>
  <si>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</si>
  <si>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</si>
  <si>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</si>
  <si>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</si>
  <si>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</si>
  <si>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</si>
  <si>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</si>
  <si>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</si>
  <si>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</si>
  <si>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</si>
  <si>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</si>
  <si>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</si>
  <si>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</si>
  <si>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</si>
  <si>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</si>
  <si>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</si>
  <si>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</si>
  <si>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</si>
  <si>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</si>
  <si>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</si>
  <si>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</si>
  <si>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</si>
  <si>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</si>
  <si>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</si>
  <si>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</si>
  <si>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</si>
  <si>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</si>
  <si>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</si>
  <si>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</si>
  <si>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</si>
  <si>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</si>
  <si>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</si>
  <si>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</si>
  <si>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</si>
  <si>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</si>
  <si>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</si>
  <si>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</si>
  <si>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</si>
  <si>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</si>
  <si>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</si>
  <si>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</si>
  <si>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</si>
  <si>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</si>
  <si>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</si>
  <si>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</si>
  <si>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</si>
  <si>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</si>
  <si>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</si>
  <si>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</si>
  <si>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</si>
  <si>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</si>
  <si>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</si>
  <si>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</si>
  <si>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</si>
  <si>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</si>
  <si>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</si>
  <si>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</si>
  <si>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</si>
  <si>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</si>
  <si>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</si>
  <si>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</si>
  <si>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</si>
  <si>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</si>
  <si>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</si>
  <si>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</si>
  <si>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</si>
  <si>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</si>
  <si>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</si>
  <si>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</si>
  <si>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</si>
  <si>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</si>
  <si>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</si>
  <si>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</si>
  <si>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</si>
  <si>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</si>
  <si>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</si>
  <si>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</si>
  <si>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</si>
  <si>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</si>
  <si>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</si>
  <si>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</si>
  <si>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</si>
  <si>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</si>
  <si>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</si>
  <si>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</si>
  <si>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</si>
  <si>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</si>
  <si>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</si>
  <si>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</si>
  <si>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</si>
  <si>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</si>
  <si>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</si>
  <si>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</si>
  <si>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</si>
  <si>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</si>
  <si>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</si>
  <si>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</si>
  <si>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</si>
  <si>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</si>
  <si>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</si>
  <si>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</si>
  <si>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</si>
  <si>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</si>
  <si>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</si>
  <si>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</si>
  <si>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</si>
  <si>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</si>
  <si>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</si>
  <si>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</si>
  <si>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</si>
  <si>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</si>
  <si>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</si>
  <si>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</si>
  <si>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</si>
  <si>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</si>
  <si>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</si>
  <si>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</si>
  <si>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</si>
  <si>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</si>
  <si>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</si>
  <si>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</si>
  <si>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</si>
  <si>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</si>
  <si>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</si>
  <si>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</si>
  <si>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</si>
  <si>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</si>
  <si>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</si>
  <si>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</si>
  <si>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</si>
  <si>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</si>
  <si>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</si>
  <si>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</si>
  <si>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</si>
  <si>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</si>
  <si>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</si>
  <si>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</si>
  <si>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</si>
  <si>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</si>
  <si>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</si>
  <si>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</si>
  <si>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</si>
  <si>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</si>
  <si>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</si>
  <si>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</si>
  <si>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</si>
  <si>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</si>
  <si>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</si>
  <si>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</si>
  <si>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</si>
  <si>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</si>
  <si>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</si>
  <si>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</si>
  <si>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</si>
  <si>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</si>
  <si>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</si>
  <si>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</si>
  <si>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</si>
  <si>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</si>
  <si>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</si>
  <si>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</si>
  <si>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</si>
  <si>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</si>
  <si>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</si>
  <si>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</si>
  <si>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</si>
  <si>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</si>
  <si>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</si>
  <si>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</si>
  <si>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</si>
  <si>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</si>
  <si>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</si>
  <si>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</si>
  <si>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</si>
  <si>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</si>
  <si>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</si>
  <si>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</si>
  <si>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</si>
  <si>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</si>
  <si>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</si>
  <si>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</si>
  <si>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</si>
  <si>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</si>
  <si>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</si>
  <si>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</si>
  <si>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</si>
  <si>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</si>
  <si>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</si>
  <si>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</si>
  <si>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</si>
  <si>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</si>
  <si>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</si>
  <si>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</si>
  <si>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</si>
  <si>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</si>
  <si>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</si>
  <si>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</si>
  <si>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</si>
  <si>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</si>
  <si>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</si>
  <si>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</si>
  <si>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</si>
  <si>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</si>
  <si>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</si>
  <si>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</si>
  <si>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</si>
  <si>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</si>
  <si>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</si>
  <si>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</si>
  <si>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</si>
  <si>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</si>
  <si>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</si>
  <si>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</si>
  <si>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</si>
  <si>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</si>
  <si>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</si>
  <si>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</si>
  <si>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</si>
  <si>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</si>
  <si>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</si>
  <si>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</si>
  <si>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</si>
  <si>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</si>
  <si>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</si>
  <si>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</si>
  <si>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</si>
  <si>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</si>
  <si>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</si>
  <si>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</si>
  <si>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</si>
  <si>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</si>
  <si>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</si>
  <si>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</si>
  <si>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</si>
  <si>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</si>
  <si>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</si>
  <si>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</si>
  <si>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</si>
  <si>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</si>
  <si>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</si>
  <si>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</si>
  <si>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</si>
  <si>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</si>
  <si>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</si>
  <si>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</si>
  <si>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</si>
  <si>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</si>
  <si>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</si>
  <si>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</si>
  <si>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</si>
  <si>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</si>
  <si>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</si>
  <si>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</si>
  <si>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</si>
  <si>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</si>
  <si>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</si>
  <si>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</si>
  <si>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</si>
  <si>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</si>
  <si>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</si>
  <si>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</si>
  <si>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</si>
  <si>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</si>
  <si>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</si>
  <si>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</si>
  <si>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</si>
  <si>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</si>
  <si>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</si>
  <si>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</si>
  <si>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</si>
  <si>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</si>
  <si>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</si>
  <si>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</si>
  <si>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</si>
  <si>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</si>
  <si>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</si>
  <si>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</si>
  <si>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</si>
  <si>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</si>
  <si>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</si>
  <si>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</si>
  <si>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</si>
  <si>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</si>
  <si>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</si>
  <si>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</si>
  <si>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</si>
  <si>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</si>
  <si>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</si>
  <si>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</si>
  <si>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</si>
  <si>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</si>
  <si>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</si>
  <si>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</si>
  <si>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</si>
  <si>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</si>
  <si>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</si>
  <si>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</si>
  <si>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</si>
  <si>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</si>
  <si>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</si>
  <si>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</si>
  <si>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</si>
  <si>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</si>
  <si>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</si>
  <si>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</si>
  <si>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</si>
  <si>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</si>
  <si>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</si>
  <si>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</si>
  <si>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</si>
  <si>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</si>
  <si>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</si>
  <si>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</si>
  <si>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</si>
  <si>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</si>
  <si>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</si>
  <si>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</si>
  <si>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</si>
  <si>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</si>
  <si>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</si>
  <si>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</si>
  <si>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</si>
  <si>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</si>
  <si>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</si>
  <si>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</si>
  <si>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</si>
  <si>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</si>
  <si>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</si>
  <si>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</si>
  <si>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</si>
  <si>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</si>
  <si>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</si>
  <si>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</si>
  <si>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</si>
  <si>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</si>
  <si>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</si>
  <si>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</si>
  <si>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</si>
  <si>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</si>
  <si>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</si>
  <si>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</si>
  <si>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</si>
  <si>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</si>
  <si>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</si>
  <si>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</si>
  <si>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</si>
  <si>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</si>
  <si>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</si>
  <si>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</si>
  <si>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</si>
  <si>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</si>
  <si>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</si>
  <si>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</si>
  <si>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</si>
  <si>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</si>
  <si>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</si>
  <si>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</si>
  <si>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</si>
  <si>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</si>
  <si>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</si>
  <si>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</si>
  <si>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</si>
  <si>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</si>
  <si>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</si>
  <si>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</si>
  <si>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</si>
  <si>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</si>
  <si>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</si>
  <si>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</si>
  <si>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</si>
  <si>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</si>
  <si>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</si>
  <si>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</si>
  <si>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</si>
  <si>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</si>
  <si>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</si>
  <si>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</si>
  <si>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</si>
  <si>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</si>
  <si>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</si>
  <si>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</si>
  <si>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</si>
  <si>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</si>
  <si>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</si>
  <si>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</si>
  <si>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</si>
  <si>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</si>
  <si>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</si>
  <si>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</si>
  <si>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</si>
  <si>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</si>
  <si>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</si>
  <si>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</si>
  <si>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</si>
  <si>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</si>
  <si>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</si>
  <si>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</si>
  <si>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</si>
  <si>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</si>
  <si>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</si>
  <si>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</si>
  <si>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</si>
  <si>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</si>
  <si>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</si>
  <si>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</si>
  <si>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</si>
  <si>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</si>
  <si>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</si>
  <si>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</si>
  <si>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</si>
  <si>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</si>
  <si>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</si>
  <si>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</si>
  <si>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</si>
  <si>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</si>
  <si>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</si>
  <si>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</si>
  <si>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</si>
  <si>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</si>
  <si>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</si>
  <si>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</si>
  <si>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</si>
  <si>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</si>
  <si>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</si>
  <si>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</si>
  <si>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</si>
  <si>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</si>
  <si>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</si>
  <si>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</si>
  <si>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</si>
  <si>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</si>
  <si>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</si>
  <si>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</si>
  <si>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</si>
  <si>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</si>
  <si>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</si>
  <si>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</si>
  <si>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</si>
  <si>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</si>
  <si>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</si>
  <si>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</si>
  <si>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</si>
  <si>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</si>
  <si>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</si>
  <si>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</si>
  <si>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</si>
  <si>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</si>
  <si>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</si>
  <si>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</si>
  <si>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</si>
  <si>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</si>
  <si>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</si>
  <si>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</si>
  <si>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</si>
  <si>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</si>
  <si>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</si>
  <si>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</si>
  <si>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</si>
  <si>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</si>
  <si>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</si>
  <si>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</si>
  <si>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</si>
  <si>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</si>
  <si>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</si>
  <si>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</si>
  <si>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</si>
  <si>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</si>
  <si>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</si>
  <si>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</si>
  <si>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</si>
  <si>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</si>
  <si>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</si>
  <si>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</si>
  <si>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</si>
  <si>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</si>
  <si>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</si>
  <si>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</si>
  <si>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</si>
  <si>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</si>
  <si>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</si>
  <si>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</si>
  <si>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</si>
  <si>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</si>
  <si>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</si>
  <si>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</si>
  <si>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</si>
  <si>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</si>
  <si>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</si>
  <si>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</si>
  <si>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</si>
  <si>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</si>
  <si>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</si>
  <si>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</si>
  <si>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</si>
  <si>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</si>
  <si>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</si>
  <si>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</si>
  <si>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</si>
  <si>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</si>
  <si>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</si>
  <si>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</si>
  <si>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</si>
  <si>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</si>
  <si>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</si>
  <si>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</si>
  <si>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</si>
  <si>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</si>
  <si>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</si>
  <si>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</si>
  <si>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</si>
  <si>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</si>
  <si>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</si>
  <si>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</si>
  <si>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</si>
  <si>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</si>
  <si>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</si>
  <si>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</si>
  <si>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</si>
  <si>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</si>
  <si>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</si>
  <si>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</si>
  <si>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</si>
  <si>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</si>
  <si>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</si>
  <si>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</si>
  <si>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</si>
  <si>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</si>
  <si>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</si>
  <si>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</si>
  <si>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</si>
  <si>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</si>
  <si>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</si>
  <si>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</si>
  <si>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</si>
  <si>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</si>
  <si>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</si>
  <si>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</si>
  <si>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</si>
  <si>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</si>
  <si>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</si>
  <si>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</si>
  <si>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</si>
  <si>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</si>
  <si>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</si>
  <si>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</si>
  <si>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</si>
  <si>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</si>
  <si>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</si>
  <si>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</si>
  <si>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</si>
  <si>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</si>
  <si>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</si>
  <si>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</si>
  <si>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</si>
  <si>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</si>
  <si>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</si>
  <si>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</si>
  <si>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</si>
  <si>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</si>
  <si>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</si>
  <si>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</si>
  <si>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</si>
  <si>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</si>
  <si>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</si>
  <si>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</si>
  <si>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</si>
  <si>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</si>
  <si>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</si>
  <si>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</si>
  <si>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</si>
  <si>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</si>
  <si>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</si>
  <si>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</si>
  <si>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</si>
  <si>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</si>
  <si>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</si>
  <si>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</si>
  <si>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</si>
  <si>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</si>
  <si>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</si>
  <si>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</si>
  <si>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</si>
  <si>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</si>
  <si>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</si>
  <si>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</si>
  <si>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</si>
  <si>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</si>
  <si>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</si>
  <si>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</si>
  <si>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</si>
  <si>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</si>
  <si>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</si>
  <si>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</si>
  <si>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</si>
  <si>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</si>
  <si>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</si>
  <si>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</si>
  <si>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</si>
  <si>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</si>
  <si>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</si>
  <si>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</si>
  <si>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</si>
  <si>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</si>
  <si>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</si>
  <si>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</si>
  <si>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</si>
  <si>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</si>
  <si>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</si>
  <si>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</si>
  <si>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</si>
  <si>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</si>
  <si>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</si>
  <si>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</si>
  <si>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</si>
  <si>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</si>
  <si>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</si>
  <si>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</si>
  <si>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</si>
  <si>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</si>
  <si>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</si>
  <si>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</si>
  <si>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</si>
  <si>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</si>
  <si>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</si>
  <si>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</si>
  <si>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</si>
  <si>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</si>
  <si>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</si>
  <si>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</si>
  <si>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</si>
  <si>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</si>
  <si>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</si>
  <si>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</si>
  <si>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</si>
  <si>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</si>
  <si>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</si>
  <si>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</si>
  <si>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</si>
  <si>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</si>
  <si>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</si>
  <si>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</si>
  <si>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</si>
  <si>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</si>
  <si>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</si>
  <si>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</si>
  <si>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</si>
  <si>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</si>
  <si>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</si>
  <si>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</si>
  <si>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</si>
  <si>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</si>
  <si>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</si>
  <si>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</si>
  <si>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</si>
  <si>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</si>
  <si>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</si>
  <si>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</si>
  <si>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</si>
  <si>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</si>
  <si>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</si>
  <si>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</si>
  <si>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</si>
  <si>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</si>
  <si>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</si>
  <si>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</si>
  <si>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</si>
  <si>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</si>
  <si>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</si>
  <si>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</si>
  <si>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</si>
  <si>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</si>
  <si>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</si>
  <si>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</si>
  <si>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</si>
  <si>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</si>
  <si>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</si>
  <si>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</si>
  <si>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</si>
  <si>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</si>
  <si>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</si>
  <si>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</si>
  <si>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</si>
  <si>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</si>
  <si>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</si>
  <si>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</si>
  <si>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</si>
  <si>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</si>
  <si>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</si>
  <si>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</si>
  <si>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</si>
  <si>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</si>
  <si>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</si>
  <si>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</si>
  <si>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</si>
  <si>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</si>
  <si>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</si>
  <si>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</si>
  <si>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</si>
  <si>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</si>
  <si>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</si>
  <si>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</si>
  <si>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</si>
  <si>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</si>
  <si>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</si>
  <si>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</si>
  <si>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</si>
  <si>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</si>
  <si>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</si>
  <si>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</si>
  <si>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</si>
  <si>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</si>
  <si>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</si>
  <si>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</si>
  <si>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</si>
  <si>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</si>
  <si>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</si>
  <si>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</si>
  <si>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</si>
  <si>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</si>
  <si>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</si>
  <si>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</si>
  <si>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</si>
  <si>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</si>
  <si>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</si>
  <si>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</si>
  <si>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</si>
  <si>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</si>
  <si>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</si>
  <si>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</si>
  <si>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</si>
  <si>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</si>
  <si>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</si>
  <si>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</si>
  <si>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</si>
  <si>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</si>
  <si>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</si>
  <si>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</si>
  <si>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</si>
  <si>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</si>
  <si>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</si>
  <si>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</si>
  <si>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</si>
  <si>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</si>
  <si>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</si>
  <si>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</si>
  <si>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</si>
  <si>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</si>
  <si>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</si>
  <si>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</si>
  <si>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</si>
  <si>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</si>
  <si>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</si>
  <si>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</si>
  <si>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</si>
  <si>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</si>
  <si>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</si>
  <si>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</si>
  <si>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</si>
  <si>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</si>
  <si>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</si>
  <si>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</si>
  <si>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</si>
  <si>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</si>
  <si>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</si>
  <si>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</si>
  <si>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</si>
  <si>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</si>
  <si>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</si>
  <si>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</si>
  <si>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</si>
  <si>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</si>
  <si>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</si>
  <si>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</si>
  <si>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</si>
  <si>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</si>
  <si>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</si>
  <si>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</si>
  <si>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</si>
  <si>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</si>
  <si>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</si>
  <si>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</si>
  <si>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</si>
  <si>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</si>
  <si>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</si>
  <si>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</si>
  <si>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</si>
  <si>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</si>
  <si>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</si>
  <si>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</si>
  <si>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</si>
  <si>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</si>
  <si>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</si>
  <si>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</si>
  <si>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</si>
  <si>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</si>
  <si>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</si>
  <si>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</si>
  <si>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</si>
  <si>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</si>
  <si>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</si>
  <si>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</si>
  <si>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</si>
  <si>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</si>
  <si>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</si>
  <si>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</si>
  <si>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</si>
  <si>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</si>
  <si>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</si>
  <si>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</si>
  <si>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</si>
  <si>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</si>
  <si>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</si>
  <si>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</si>
  <si>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</si>
  <si>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</si>
  <si>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</si>
  <si>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</si>
  <si>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</si>
  <si>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</si>
  <si>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</si>
  <si>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</si>
  <si>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</si>
  <si>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</si>
  <si>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</si>
  <si>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</si>
  <si>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</si>
  <si>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</si>
  <si>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</si>
  <si>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</si>
  <si>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</si>
  <si>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</si>
  <si>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</si>
  <si>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</si>
  <si>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</si>
  <si>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</si>
  <si>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</si>
  <si>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</si>
  <si>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</si>
  <si>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</si>
  <si>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</si>
  <si>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</si>
  <si>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</si>
  <si>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</si>
  <si>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</si>
  <si>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</si>
  <si>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</si>
  <si>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</si>
  <si>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</si>
  <si>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</si>
  <si>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</si>
  <si>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</si>
  <si>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</si>
  <si>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</si>
  <si>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</si>
  <si>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</si>
  <si>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</si>
  <si>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</si>
  <si>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</si>
  <si>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</si>
  <si>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</si>
  <si>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</si>
  <si>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</si>
  <si>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</si>
  <si>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</si>
  <si>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</si>
  <si>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</si>
  <si>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</si>
  <si>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</si>
  <si>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</si>
  <si>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</si>
  <si>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</si>
  <si>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</si>
  <si>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</si>
  <si>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</si>
  <si>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</si>
  <si>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</si>
  <si>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</si>
  <si>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</si>
  <si>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</si>
  <si>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</si>
  <si>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</si>
  <si>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</si>
  <si>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</si>
  <si>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</si>
  <si>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</si>
  <si>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</si>
  <si>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</si>
  <si>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</si>
  <si>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</si>
  <si>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</si>
  <si>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</si>
  <si>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</si>
  <si>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</si>
  <si>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</si>
  <si>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</si>
  <si>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</si>
  <si>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</si>
  <si>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</si>
  <si>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</si>
  <si>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</si>
  <si>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</si>
  <si>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</si>
  <si>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</si>
  <si>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</si>
  <si>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</si>
  <si>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</si>
  <si>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</si>
  <si>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</si>
  <si>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</si>
  <si>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</si>
  <si>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</si>
  <si>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</si>
  <si>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</si>
  <si>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</si>
  <si>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</si>
  <si>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</si>
  <si>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</si>
  <si>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</si>
  <si>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</si>
  <si>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</si>
  <si>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</si>
  <si>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</si>
  <si>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</si>
  <si>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</si>
  <si>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</si>
  <si>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</si>
  <si>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</si>
  <si>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</si>
  <si>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</si>
  <si>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</si>
  <si>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</si>
  <si>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</si>
  <si>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</si>
  <si>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</si>
  <si>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</si>
  <si>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</si>
  <si>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</si>
  <si>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</si>
  <si>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</si>
  <si>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</si>
  <si>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</si>
  <si>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</si>
  <si>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</si>
  <si>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</si>
  <si>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</si>
  <si>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</si>
  <si>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</si>
  <si>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</si>
  <si>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</si>
  <si>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</si>
  <si>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</si>
  <si>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</si>
  <si>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</si>
  <si>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</si>
  <si>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</si>
  <si>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</si>
  <si>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</si>
  <si>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</si>
  <si>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</si>
  <si>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</si>
  <si>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</si>
  <si>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</si>
  <si>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</si>
  <si>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</si>
  <si>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</si>
  <si>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</si>
  <si>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</si>
  <si>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</si>
  <si>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</si>
  <si>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</si>
  <si>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</si>
  <si>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</si>
  <si>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</si>
  <si>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</si>
  <si>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</si>
  <si>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</si>
  <si>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</si>
  <si>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</si>
  <si>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</si>
  <si>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</si>
  <si>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</si>
  <si>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</si>
  <si>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</si>
  <si>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</si>
  <si>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</si>
  <si>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</si>
  <si>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</si>
  <si>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</si>
  <si>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</si>
  <si>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</si>
  <si>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</si>
  <si>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</si>
  <si>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</si>
  <si>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</si>
  <si>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</si>
  <si>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</si>
  <si>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</si>
  <si>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</si>
  <si>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</si>
  <si>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</si>
  <si>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</si>
  <si>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</si>
  <si>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</si>
  <si>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</si>
  <si>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</si>
  <si>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</si>
  <si>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</si>
  <si>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</si>
  <si>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</si>
  <si>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</si>
  <si>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</si>
  <si>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</si>
  <si>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</si>
  <si>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</si>
  <si>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</si>
  <si>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</si>
  <si>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</si>
  <si>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</si>
  <si>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</si>
  <si>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</si>
  <si>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</si>
  <si>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</si>
  <si>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</si>
  <si>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</si>
  <si>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</si>
  <si>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</si>
  <si>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</si>
  <si>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</si>
  <si>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</si>
  <si>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</si>
  <si>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</si>
  <si>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</si>
  <si>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</si>
  <si>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</si>
  <si>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</si>
  <si>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</si>
  <si>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</si>
  <si>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</si>
  <si>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</si>
  <si>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</si>
  <si>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</si>
  <si>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</si>
  <si>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</si>
  <si>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</si>
  <si>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</si>
  <si>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</si>
  <si>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</si>
  <si>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</si>
  <si>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</si>
  <si>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</si>
  <si>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</si>
  <si>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</si>
  <si>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</si>
  <si>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</si>
  <si>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</si>
  <si>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</si>
  <si>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</si>
  <si>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</si>
  <si>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</si>
  <si>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</si>
  <si>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</si>
  <si>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</si>
  <si>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</si>
  <si>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</si>
  <si>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</si>
  <si>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</si>
  <si>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</si>
  <si>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</si>
  <si>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</si>
  <si>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</si>
  <si>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</si>
  <si>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</si>
  <si>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</si>
  <si>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</si>
  <si>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</si>
  <si>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</si>
  <si>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</si>
  <si>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</si>
  <si>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</si>
  <si>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</si>
  <si>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</si>
  <si>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</si>
  <si>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</si>
  <si>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</si>
  <si>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</si>
  <si>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</si>
  <si>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</si>
  <si>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</si>
  <si>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</si>
  <si>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</si>
  <si>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</si>
  <si>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</si>
  <si>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</si>
  <si>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</si>
  <si>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</si>
  <si>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</si>
  <si>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</si>
  <si>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</si>
  <si>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</si>
  <si>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</si>
  <si>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</si>
  <si>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</si>
  <si>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</si>
  <si>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</si>
  <si>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</si>
  <si>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</si>
  <si>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</si>
  <si>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</si>
  <si>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</si>
  <si>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</si>
  <si>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</si>
  <si>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</si>
  <si>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</si>
  <si>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</si>
  <si>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</si>
  <si>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</si>
  <si>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</si>
  <si>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</si>
  <si>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</si>
  <si>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</si>
  <si>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</si>
  <si>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</si>
  <si>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</si>
  <si>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</si>
  <si>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</si>
  <si>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</si>
  <si>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</si>
  <si>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</si>
  <si>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</si>
  <si>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</si>
  <si>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</si>
  <si>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</si>
  <si>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</si>
  <si>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</si>
  <si>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</si>
  <si>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</si>
  <si>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</si>
  <si>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</si>
  <si>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</si>
  <si>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</si>
  <si>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</si>
  <si>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</si>
  <si>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</si>
  <si>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</si>
  <si>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</si>
  <si>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</si>
  <si>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</si>
  <si>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</si>
  <si>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</si>
  <si>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</si>
  <si>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</si>
  <si>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</si>
  <si>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</si>
  <si>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</si>
  <si>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</si>
  <si>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</si>
  <si>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</si>
  <si>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</si>
  <si>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</si>
  <si>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</si>
  <si>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</si>
  <si>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</si>
  <si>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</si>
  <si>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</si>
  <si>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</si>
  <si>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</si>
  <si>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</si>
  <si>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</si>
  <si>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</si>
  <si>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</si>
  <si>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</si>
  <si>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</si>
  <si>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</si>
  <si>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</si>
  <si>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</si>
  <si>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</si>
  <si>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</si>
  <si>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</si>
  <si>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</si>
  <si>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</si>
  <si>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</si>
  <si>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</si>
  <si>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</si>
  <si>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</si>
  <si>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</si>
  <si>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</si>
  <si>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</si>
  <si>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</si>
  <si>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</si>
  <si>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</si>
  <si>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</si>
  <si>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</si>
  <si>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</si>
  <si>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</si>
  <si>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</si>
  <si>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</si>
  <si>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</si>
  <si>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</si>
  <si>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</si>
  <si>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</si>
  <si>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</si>
  <si>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</si>
  <si>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</si>
  <si>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</si>
  <si>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</si>
  <si>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</si>
  <si>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</si>
  <si>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</si>
  <si>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</si>
  <si>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</si>
  <si>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</si>
  <si>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</si>
  <si>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</si>
  <si>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</si>
  <si>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</si>
  <si>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</si>
  <si>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</si>
  <si>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</si>
  <si>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</si>
  <si>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</si>
  <si>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</si>
  <si>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</si>
  <si>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</si>
  <si>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</si>
  <si>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</si>
  <si>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</si>
  <si>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</si>
  <si>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</si>
  <si>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</si>
  <si>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</si>
  <si>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</si>
  <si>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</si>
  <si>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</si>
  <si>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</si>
  <si>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</si>
  <si>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</si>
  <si>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</si>
  <si>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</si>
  <si>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</si>
  <si>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</si>
  <si>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</si>
  <si>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</si>
  <si>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</si>
  <si>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</si>
  <si>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</si>
  <si>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</si>
  <si>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</si>
  <si>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</si>
  <si>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</si>
  <si>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</si>
  <si>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</si>
  <si>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</si>
  <si>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</si>
  <si>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</si>
  <si>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</si>
  <si>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</si>
  <si>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</si>
  <si>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</si>
  <si>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</si>
  <si>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</si>
  <si>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</si>
  <si>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</si>
  <si>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</si>
  <si>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</si>
  <si>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</si>
  <si>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</si>
  <si>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</si>
  <si>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</si>
  <si>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</si>
  <si>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</si>
  <si>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</si>
  <si>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</si>
  <si>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</si>
  <si>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</si>
  <si>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</si>
  <si>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</si>
  <si>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</si>
  <si>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</si>
  <si>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</si>
  <si>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</si>
  <si>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</si>
  <si>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</si>
  <si>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</si>
  <si>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</si>
  <si>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</si>
  <si>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</si>
  <si>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</si>
  <si>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</si>
  <si>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</si>
  <si>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</si>
  <si>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</si>
  <si>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</si>
  <si>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</si>
  <si>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</si>
  <si>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</si>
  <si>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</si>
  <si>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</si>
  <si>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</si>
  <si>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</si>
  <si>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</si>
  <si>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</si>
  <si>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</si>
  <si>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</si>
  <si>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</si>
  <si>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</si>
  <si>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</si>
  <si>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</si>
  <si>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</si>
  <si>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</si>
  <si>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</si>
  <si>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</si>
  <si>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</si>
  <si>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</si>
  <si>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</si>
  <si>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</si>
  <si>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</si>
  <si>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</si>
  <si>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</si>
  <si>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</si>
  <si>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</si>
  <si>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</si>
  <si>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</si>
  <si>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</si>
  <si>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</si>
  <si>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</si>
  <si>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</si>
  <si>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</si>
  <si>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</si>
  <si>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</si>
  <si>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</si>
  <si>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</si>
  <si>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</si>
  <si>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</si>
  <si>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</si>
  <si>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</si>
  <si>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</si>
  <si>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</si>
  <si>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</si>
  <si>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</si>
  <si>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</si>
  <si>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</si>
  <si>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</si>
  <si>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</si>
  <si>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</si>
  <si>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</si>
  <si>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</si>
  <si>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</si>
  <si>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</si>
  <si>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</si>
  <si>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</si>
  <si>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</si>
  <si>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</si>
  <si>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</si>
  <si>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</si>
  <si>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</si>
  <si>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</si>
  <si>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</si>
  <si>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</si>
  <si>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</si>
  <si>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</si>
  <si>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</si>
  <si>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</si>
  <si>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</si>
  <si>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</si>
  <si>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</si>
  <si>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</si>
  <si>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</si>
  <si>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</si>
  <si>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</si>
  <si>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</si>
  <si>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</si>
  <si>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</si>
  <si>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</si>
  <si>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</si>
  <si>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</si>
  <si>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</si>
  <si>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</si>
  <si>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</si>
  <si>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</si>
  <si>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</si>
  <si>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</si>
  <si>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</si>
  <si>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</si>
  <si>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</si>
  <si>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</si>
  <si>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</si>
  <si>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</si>
  <si>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</si>
  <si>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</si>
  <si>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</si>
  <si>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</si>
  <si>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</si>
  <si>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</si>
  <si>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</si>
  <si>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</si>
  <si>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</si>
  <si>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</si>
  <si>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</si>
  <si>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</si>
  <si>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</si>
  <si>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</si>
  <si>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</si>
  <si>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</si>
  <si>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</si>
  <si>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</si>
  <si>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</si>
  <si>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</si>
  <si>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</si>
  <si>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</si>
  <si>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</si>
  <si>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</si>
  <si>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</si>
  <si>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</si>
  <si>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</si>
  <si>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</si>
  <si>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</si>
  <si>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</si>
  <si>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</si>
  <si>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</si>
  <si>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</si>
  <si>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</si>
  <si>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</si>
  <si>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</si>
  <si>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</si>
  <si>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</si>
  <si>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</si>
  <si>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</si>
  <si>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</si>
  <si>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</si>
  <si>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</si>
  <si>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</si>
  <si>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</si>
  <si>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</si>
  <si>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</si>
  <si>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</si>
  <si>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</si>
  <si>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</si>
  <si>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</si>
  <si>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</si>
  <si>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</si>
  <si>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</si>
  <si>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</si>
  <si>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</si>
  <si>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</si>
  <si>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</si>
  <si>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</si>
  <si>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</si>
  <si>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</si>
  <si>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</si>
  <si>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</si>
  <si>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</si>
  <si>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</si>
  <si>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</si>
  <si>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</si>
  <si>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</si>
  <si>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</si>
  <si>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</si>
  <si>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</si>
  <si>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</si>
  <si>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</si>
  <si>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</si>
  <si>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</si>
  <si>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</si>
  <si>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</si>
  <si>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</si>
  <si>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</si>
  <si>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</si>
  <si>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</si>
  <si>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</si>
  <si>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</si>
  <si>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</si>
  <si>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</si>
  <si>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</si>
  <si>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</si>
  <si>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</si>
  <si>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</si>
  <si>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</si>
  <si>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</si>
  <si>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</si>
  <si>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</si>
  <si>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</si>
  <si>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</si>
  <si>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</si>
  <si>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</si>
  <si>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</si>
  <si>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</si>
  <si>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</si>
  <si>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</si>
  <si>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</si>
  <si>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</si>
  <si>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</si>
  <si>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</si>
  <si>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</si>
  <si>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</si>
  <si>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</si>
  <si>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</si>
  <si>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</si>
  <si>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</si>
  <si>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</si>
  <si>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</si>
  <si>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</si>
  <si>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</si>
  <si>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</si>
  <si>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</si>
  <si>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</si>
  <si>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</si>
  <si>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</si>
  <si>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</si>
  <si>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</si>
  <si>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</si>
  <si>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</si>
  <si>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</si>
  <si>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</si>
  <si>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</si>
  <si>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</si>
  <si>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</si>
  <si>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</si>
  <si>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</si>
  <si>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</si>
  <si>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</si>
  <si>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</si>
  <si>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</si>
  <si>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</si>
  <si>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</si>
  <si>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</si>
  <si>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</si>
  <si>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</si>
  <si>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</si>
  <si>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</si>
  <si>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</si>
  <si>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</si>
  <si>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</si>
  <si>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</si>
  <si>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</si>
  <si>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</si>
  <si>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</si>
  <si>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</si>
  <si>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</si>
  <si>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</si>
  <si>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</si>
  <si>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</si>
  <si>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</si>
  <si>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</si>
  <si>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</si>
  <si>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</si>
  <si>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</si>
  <si>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</si>
  <si>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</si>
  <si>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</si>
  <si>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</si>
  <si>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</si>
  <si>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</si>
  <si>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</si>
  <si>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</si>
  <si>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</si>
  <si>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</si>
  <si>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</si>
  <si>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</si>
  <si>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</si>
  <si>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</si>
  <si>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</si>
  <si>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</si>
  <si>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</si>
  <si>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</si>
  <si>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</si>
  <si>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</si>
  <si>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</si>
  <si>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</si>
  <si>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</si>
  <si>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</si>
  <si>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</si>
  <si>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</si>
  <si>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</si>
  <si>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</si>
  <si>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</si>
  <si>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</si>
  <si>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</si>
  <si>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</si>
  <si>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</si>
  <si>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</si>
  <si>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</si>
  <si>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</si>
  <si>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</si>
  <si>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</si>
  <si>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</si>
  <si>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</si>
  <si>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</si>
  <si>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</si>
  <si>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</si>
  <si>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</si>
  <si>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</si>
  <si>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</si>
  <si>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</si>
  <si>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</si>
  <si>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</si>
  <si>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</si>
  <si>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</si>
  <si>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</si>
  <si>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</si>
  <si>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</si>
  <si>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</si>
  <si>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</si>
  <si>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</si>
  <si>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</si>
  <si>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</si>
  <si>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</si>
  <si>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</si>
  <si>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</si>
  <si>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</si>
  <si>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</si>
  <si>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</si>
  <si>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</si>
  <si>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</si>
  <si>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</si>
  <si>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</si>
  <si>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</si>
  <si>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</si>
  <si>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</si>
  <si>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</si>
  <si>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</si>
  <si>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</si>
  <si>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</si>
  <si>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</si>
  <si>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</si>
  <si>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</si>
  <si>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</si>
  <si>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</si>
  <si>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</si>
  <si>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</si>
  <si>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</si>
  <si>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</si>
  <si>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</si>
  <si>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</si>
  <si>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</si>
  <si>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</si>
  <si>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</si>
  <si>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</si>
  <si>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</si>
  <si>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</si>
  <si>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</si>
  <si>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</si>
  <si>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</si>
  <si>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</si>
  <si>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</si>
  <si>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</si>
  <si>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</si>
  <si>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</si>
  <si>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</si>
  <si>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</si>
  <si>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</si>
  <si>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</si>
  <si>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</si>
  <si>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</si>
  <si>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</si>
  <si>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</si>
  <si>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</si>
  <si>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</si>
  <si>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</si>
  <si>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</si>
  <si>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</si>
  <si>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</si>
  <si>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</si>
  <si>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</si>
  <si>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</si>
  <si>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</si>
  <si>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</si>
  <si>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</si>
  <si>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</si>
  <si>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</si>
  <si>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</si>
  <si>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</si>
  <si>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</si>
  <si>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</si>
  <si>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</si>
  <si>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</si>
  <si>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</si>
  <si>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</si>
  <si>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</si>
  <si>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</si>
  <si>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</si>
  <si>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</si>
  <si>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</si>
  <si>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</si>
  <si>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</si>
  <si>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</si>
  <si>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</si>
  <si>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</si>
  <si>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</si>
  <si>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</si>
  <si>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</si>
  <si>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</si>
  <si>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</si>
  <si>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</si>
  <si>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</si>
  <si>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</si>
  <si>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</si>
  <si>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</si>
  <si>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</si>
  <si>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</si>
  <si>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</si>
  <si>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</si>
  <si>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</si>
  <si>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</si>
  <si>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</si>
  <si>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</si>
  <si>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</si>
  <si>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</si>
  <si>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</si>
  <si>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</si>
  <si>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</si>
  <si>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</si>
  <si>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</si>
  <si>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</si>
  <si>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</si>
  <si>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</si>
  <si>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</si>
  <si>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</si>
  <si>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</si>
  <si>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</si>
  <si>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</si>
  <si>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</si>
  <si>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</si>
  <si>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</si>
  <si>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</si>
  <si>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</si>
  <si>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</si>
  <si>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</si>
  <si>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</si>
  <si>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</si>
  <si>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</si>
  <si>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</si>
  <si>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</si>
  <si>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</si>
  <si>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</si>
  <si>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</si>
  <si>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</si>
  <si>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</si>
  <si>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</si>
  <si>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</si>
  <si>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</si>
  <si>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</si>
  <si>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</si>
  <si>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</si>
  <si>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</si>
  <si>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</si>
  <si>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</si>
  <si>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</si>
  <si>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</si>
  <si>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</si>
  <si>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</si>
  <si>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</si>
  <si>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</si>
  <si>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</si>
  <si>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</si>
  <si>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</si>
  <si>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</si>
  <si>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</si>
  <si>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</si>
  <si>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</si>
  <si>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</si>
  <si>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</si>
  <si>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</si>
  <si>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</si>
  <si>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</si>
  <si>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</si>
  <si>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</si>
  <si>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</si>
  <si>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</si>
  <si>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</si>
  <si>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</si>
  <si>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</si>
  <si>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</si>
  <si>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</si>
  <si>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</si>
  <si>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</si>
  <si>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</si>
  <si>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</si>
  <si>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</si>
  <si>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</si>
  <si>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</si>
  <si>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</si>
  <si>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</si>
  <si>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</si>
  <si>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</si>
  <si>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</si>
  <si>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</si>
  <si>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</si>
  <si>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</si>
  <si>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</si>
  <si>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</si>
  <si>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</si>
  <si>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</si>
  <si>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</si>
  <si>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</si>
  <si>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</si>
  <si>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</si>
  <si>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</si>
  <si>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</si>
  <si>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</si>
  <si>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</si>
  <si>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</si>
  <si>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</si>
  <si>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</si>
  <si>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</si>
  <si>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</si>
  <si>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</si>
  <si>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</si>
  <si>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</si>
  <si>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</si>
  <si>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</si>
  <si>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</si>
  <si>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</si>
  <si>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</si>
  <si>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</si>
  <si>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</si>
  <si>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</si>
  <si>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</si>
  <si>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</si>
  <si>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</si>
  <si>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</si>
  <si>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</si>
  <si>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</si>
  <si>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</si>
  <si>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</si>
  <si>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</si>
  <si>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</si>
  <si>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</si>
  <si>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</si>
  <si>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</si>
  <si>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</si>
  <si>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</si>
  <si>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</si>
  <si>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</si>
  <si>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</si>
  <si>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</si>
  <si>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</si>
  <si>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</si>
  <si>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</si>
  <si>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</si>
  <si>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</si>
  <si>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</si>
  <si>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</si>
  <si>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</si>
  <si>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</si>
  <si>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</si>
  <si>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</si>
  <si>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</si>
  <si>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</si>
  <si>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</si>
  <si>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</si>
  <si>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</si>
  <si>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</si>
  <si>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</si>
  <si>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</si>
  <si>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</si>
  <si>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</si>
  <si>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</si>
  <si>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</si>
  <si>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</si>
  <si>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</si>
  <si>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</si>
  <si>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</si>
  <si>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</si>
  <si>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</si>
  <si>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</si>
  <si>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</si>
  <si>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</si>
  <si>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</si>
  <si>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</si>
  <si>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</si>
  <si>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</si>
  <si>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</si>
  <si>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</si>
  <si>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</si>
  <si>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</si>
  <si>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</si>
  <si>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</si>
  <si>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</si>
  <si>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</si>
  <si>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</si>
  <si>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</si>
  <si>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</si>
  <si>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</si>
  <si>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</si>
  <si>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</si>
  <si>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</si>
  <si>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</si>
  <si>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</si>
  <si>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</si>
  <si>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</si>
  <si>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</si>
  <si>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</si>
  <si>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</si>
  <si>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</si>
  <si>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</si>
  <si>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</si>
  <si>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</si>
  <si>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</si>
  <si>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</si>
  <si>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</si>
  <si>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</si>
  <si>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</si>
  <si>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</si>
  <si>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</si>
  <si>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</si>
  <si>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</si>
  <si>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</si>
  <si>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</si>
  <si>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</si>
  <si>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</si>
  <si>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</si>
  <si>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</si>
  <si>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</si>
  <si>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</si>
  <si>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</si>
  <si>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</si>
  <si>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</si>
  <si>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</si>
  <si>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</si>
  <si>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</si>
  <si>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</si>
  <si>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</si>
  <si>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</si>
  <si>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</si>
  <si>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</si>
  <si>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</si>
  <si>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</si>
  <si>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</si>
  <si>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</si>
  <si>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</si>
  <si>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</si>
  <si>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</si>
  <si>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</si>
  <si>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</si>
  <si>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</si>
  <si>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</si>
  <si>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</si>
  <si>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</si>
  <si>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</si>
  <si>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</si>
  <si>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</si>
  <si>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</si>
  <si>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</si>
  <si>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</si>
  <si>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</si>
  <si>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</si>
  <si>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</si>
  <si>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</si>
  <si>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</si>
  <si>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</si>
  <si>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</si>
  <si>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</si>
  <si>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</si>
  <si>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</si>
  <si>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</si>
  <si>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</si>
  <si>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</si>
  <si>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</si>
  <si>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</si>
  <si>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</si>
  <si>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</si>
  <si>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</si>
  <si>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</si>
  <si>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</si>
  <si>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</si>
  <si>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</si>
  <si>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</si>
  <si>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</si>
  <si>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</si>
  <si>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</si>
  <si>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</si>
  <si>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</si>
  <si>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</si>
  <si>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</si>
  <si>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</si>
  <si>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</si>
  <si>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</si>
  <si>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</si>
  <si>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</si>
  <si>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</si>
  <si>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</si>
  <si>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</si>
  <si>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</si>
  <si>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</si>
  <si>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</si>
  <si>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</si>
  <si>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</si>
  <si>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</si>
  <si>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</si>
  <si>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</si>
  <si>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</si>
  <si>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</si>
  <si>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</si>
  <si>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</si>
  <si>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</si>
  <si>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</si>
  <si>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</si>
  <si>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</si>
  <si>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</si>
  <si>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</si>
  <si>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</si>
  <si>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</si>
  <si>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</si>
  <si>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</si>
  <si>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</si>
  <si>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</si>
  <si>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</si>
  <si>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</si>
  <si>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</si>
  <si>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</si>
  <si>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</si>
  <si>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</si>
  <si>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</si>
  <si>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</si>
  <si>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</si>
  <si>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</si>
  <si>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</si>
  <si>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</si>
  <si>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</si>
  <si>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</si>
  <si>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</si>
  <si>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</si>
  <si>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</si>
  <si>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</si>
  <si>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</si>
  <si>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</si>
  <si>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</si>
  <si>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</si>
  <si>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</si>
  <si>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</si>
  <si>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</si>
  <si>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</si>
  <si>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</si>
  <si>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</si>
  <si>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</si>
  <si>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</si>
  <si>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</si>
  <si>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</si>
  <si>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</si>
  <si>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</si>
  <si>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</si>
  <si>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</si>
  <si>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</si>
  <si>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</si>
  <si>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</si>
  <si>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</si>
  <si>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</si>
  <si>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</si>
  <si>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</si>
  <si>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</si>
  <si>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</si>
  <si>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</si>
  <si>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</si>
  <si>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</si>
  <si>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</si>
  <si>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</si>
  <si>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</si>
  <si>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</si>
  <si>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</si>
  <si>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</si>
  <si>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</si>
  <si>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</si>
  <si>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</si>
  <si>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</si>
  <si>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</si>
  <si>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</si>
  <si>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</si>
  <si>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</si>
  <si>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</si>
  <si>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</si>
  <si>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</si>
  <si>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</si>
  <si>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</si>
  <si>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</si>
  <si>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</si>
  <si>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</si>
  <si>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</si>
  <si>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</si>
  <si>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</si>
  <si>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</si>
  <si>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</si>
  <si>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</si>
  <si>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</si>
  <si>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</si>
  <si>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</si>
  <si>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</si>
  <si>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</si>
  <si>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</si>
  <si>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</si>
  <si>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</si>
  <si>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</si>
  <si>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</si>
  <si>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</si>
  <si>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</si>
  <si>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</si>
  <si>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</si>
  <si>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</si>
  <si>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</si>
  <si>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</si>
  <si>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</si>
  <si>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</si>
  <si>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</si>
  <si>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</si>
  <si>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</si>
  <si>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</si>
  <si>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</si>
  <si>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</si>
  <si>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</si>
  <si>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</si>
  <si>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</si>
  <si>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</si>
  <si>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</si>
  <si>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</si>
  <si>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</si>
  <si>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</si>
  <si>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</si>
  <si>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</si>
  <si>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</si>
  <si>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</si>
  <si>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</si>
  <si>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</si>
  <si>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</si>
  <si>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</si>
  <si>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</si>
  <si>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</si>
  <si>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</si>
  <si>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</si>
  <si>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</si>
  <si>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</si>
  <si>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</si>
  <si>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</si>
  <si>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</si>
  <si>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</si>
  <si>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</si>
  <si>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</si>
  <si>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</si>
  <si>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</si>
  <si>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</si>
  <si>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</si>
  <si>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</si>
  <si>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</si>
  <si>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</si>
  <si>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</si>
  <si>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</si>
  <si>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</si>
  <si>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</si>
  <si>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</si>
  <si>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</si>
  <si>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</si>
  <si>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</si>
  <si>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</si>
  <si>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</si>
  <si>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</si>
  <si>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</si>
  <si>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</si>
  <si>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</si>
  <si>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</si>
  <si>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</si>
  <si>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</si>
  <si>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</si>
  <si>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</si>
  <si>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</si>
  <si>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</si>
  <si>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</si>
  <si>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</si>
  <si>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</si>
  <si>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</si>
  <si>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</si>
  <si>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</si>
  <si>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</si>
  <si>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</si>
  <si>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</si>
  <si>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</si>
  <si>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</si>
  <si>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</si>
  <si>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</si>
  <si>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</si>
  <si>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</si>
  <si>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</si>
  <si>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</si>
  <si>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</si>
  <si>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</si>
  <si>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</si>
  <si>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</si>
  <si>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</si>
  <si>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</si>
  <si>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</si>
  <si>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</si>
  <si>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</si>
  <si>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</si>
  <si>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</si>
  <si>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</si>
  <si>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</si>
  <si>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</si>
  <si>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</si>
  <si>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</si>
  <si>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</si>
  <si>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</si>
  <si>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</si>
  <si>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</si>
  <si>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</si>
  <si>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</si>
  <si>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</si>
  <si>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</si>
  <si>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</si>
  <si>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</si>
  <si>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</si>
  <si>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</si>
  <si>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</si>
  <si>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</si>
  <si>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</si>
  <si>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</si>
  <si>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</si>
  <si>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</si>
  <si>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</si>
  <si>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</si>
  <si>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</si>
  <si>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</si>
  <si>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</si>
  <si>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</si>
  <si>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</si>
  <si>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</si>
  <si>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</si>
  <si>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</si>
  <si>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</si>
  <si>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</si>
  <si>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</si>
  <si>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</si>
  <si>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</si>
  <si>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</si>
  <si>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</si>
  <si>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</si>
  <si>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</si>
  <si>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</si>
  <si>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</si>
  <si>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</si>
  <si>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</si>
  <si>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</si>
  <si>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</si>
  <si>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</si>
  <si>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</si>
  <si>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</si>
  <si>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</si>
  <si>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</si>
  <si>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</si>
  <si>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</si>
  <si>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</si>
  <si>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</si>
  <si>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</si>
  <si>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</si>
  <si>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</si>
  <si>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</si>
  <si>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</si>
  <si>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</si>
  <si>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</si>
  <si>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</si>
  <si>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</si>
  <si>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</si>
  <si>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</si>
  <si>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</si>
  <si>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</si>
  <si>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</si>
  <si>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</si>
  <si>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</si>
  <si>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</si>
  <si>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</si>
  <si>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</si>
  <si>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</si>
  <si>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</si>
  <si>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</si>
  <si>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</si>
  <si>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</si>
  <si>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</si>
  <si>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</si>
  <si>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</si>
  <si>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</si>
  <si>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</si>
  <si>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</si>
  <si>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</si>
  <si>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</si>
  <si>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</si>
  <si>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</si>
  <si>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</si>
  <si>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</si>
  <si>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</si>
  <si>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</si>
  <si>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</si>
  <si>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</si>
  <si>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</si>
  <si>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</si>
  <si>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</si>
  <si>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</si>
  <si>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</si>
  <si>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</si>
  <si>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</si>
  <si>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</si>
  <si>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</si>
  <si>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</si>
  <si>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</si>
  <si>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</si>
  <si>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</si>
  <si>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</si>
  <si>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</si>
  <si>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</si>
  <si>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</si>
  <si>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</si>
  <si>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</si>
  <si>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</si>
  <si>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</si>
  <si>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</si>
  <si>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</si>
  <si>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</si>
  <si>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</si>
  <si>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</si>
  <si>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</si>
  <si>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</si>
  <si>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</si>
  <si>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</si>
  <si>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</si>
  <si>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</si>
  <si>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</si>
  <si>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</si>
  <si>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</si>
  <si>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</si>
  <si>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</si>
  <si>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</si>
  <si>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</si>
  <si>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</si>
  <si>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</si>
  <si>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</si>
  <si>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</si>
  <si>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</si>
  <si>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</si>
  <si>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</si>
  <si>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</si>
  <si>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</si>
  <si>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</si>
  <si>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</si>
  <si>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</si>
  <si>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</si>
  <si>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</si>
  <si>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</si>
  <si>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</si>
  <si>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</si>
  <si>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</si>
  <si>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</si>
  <si>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</si>
  <si>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</si>
  <si>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</si>
  <si>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</si>
  <si>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</si>
  <si>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</si>
  <si>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</si>
  <si>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</si>
  <si>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</si>
  <si>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</si>
  <si>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</si>
  <si>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</si>
  <si>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</si>
  <si>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</si>
  <si>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</si>
  <si>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</si>
  <si>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</si>
  <si>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</si>
  <si>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</si>
  <si>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</si>
  <si>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</si>
  <si>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</si>
  <si>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</si>
  <si>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</si>
  <si>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</si>
  <si>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</si>
  <si>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</si>
  <si>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</si>
  <si>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</si>
  <si>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</si>
  <si>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</si>
  <si>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</si>
  <si>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</si>
  <si>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</si>
  <si>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</si>
  <si>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</si>
  <si>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</si>
  <si>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</si>
  <si>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</si>
  <si>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</si>
  <si>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</si>
  <si>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</si>
  <si>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</si>
  <si>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</si>
  <si>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</si>
  <si>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</si>
  <si>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</si>
  <si>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</si>
  <si>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</si>
  <si>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</si>
  <si>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</si>
  <si>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</si>
  <si>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</si>
  <si>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</si>
  <si>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</si>
  <si>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</si>
  <si>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</si>
  <si>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</si>
  <si>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</si>
  <si>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</si>
  <si>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</si>
  <si>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</si>
  <si>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</si>
  <si>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</si>
  <si>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</si>
  <si>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</si>
  <si>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</si>
  <si>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</si>
  <si>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</si>
  <si>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</si>
  <si>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</si>
  <si>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</si>
  <si>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</si>
  <si>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</si>
  <si>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</si>
  <si>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</si>
  <si>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</si>
  <si>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</si>
  <si>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</si>
  <si>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</si>
  <si>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</si>
  <si>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</si>
  <si>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</si>
  <si>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</si>
  <si>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</si>
  <si>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</si>
  <si>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</si>
  <si>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</si>
  <si>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</si>
  <si>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</si>
  <si>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</si>
  <si>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</si>
  <si>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</si>
  <si>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</si>
  <si>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</si>
  <si>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</si>
  <si>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</si>
  <si>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</si>
  <si>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</si>
  <si>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</si>
  <si>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</si>
  <si>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</si>
  <si>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</si>
  <si>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</si>
  <si>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</si>
  <si>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</si>
  <si>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</si>
  <si>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</si>
  <si>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</si>
  <si>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</si>
  <si>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</si>
  <si>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</si>
  <si>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</si>
  <si>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</si>
  <si>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</si>
  <si>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</si>
  <si>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</si>
  <si>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</si>
  <si>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</si>
  <si>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</si>
  <si>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</si>
  <si>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</si>
  <si>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</si>
  <si>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</si>
  <si>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</si>
  <si>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</si>
  <si>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</si>
  <si>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</si>
  <si>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</si>
  <si>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</si>
  <si>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</si>
  <si>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</si>
  <si>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</si>
  <si>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</si>
  <si>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</si>
  <si>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</si>
  <si>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</si>
  <si>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</si>
  <si>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</si>
  <si>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</si>
  <si>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</si>
  <si>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</si>
  <si>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</si>
  <si>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</si>
  <si>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</si>
  <si>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</si>
  <si>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</si>
  <si>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</si>
  <si>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</si>
  <si>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</si>
  <si>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</si>
  <si>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</si>
  <si>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</si>
  <si>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</si>
  <si>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</si>
  <si>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</si>
  <si>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</si>
  <si>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</si>
  <si>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</si>
  <si>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</si>
  <si>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</si>
  <si>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</si>
  <si>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</si>
  <si>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</si>
  <si>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</si>
  <si>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</si>
  <si>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</si>
  <si>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</si>
  <si>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</si>
  <si>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</si>
  <si>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</si>
  <si>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</si>
  <si>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</si>
  <si>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</si>
  <si>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</si>
  <si>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</si>
  <si>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</si>
  <si>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</si>
  <si>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</si>
  <si>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</si>
  <si>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</si>
  <si>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</si>
  <si>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</si>
  <si>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</si>
  <si>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</si>
  <si>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</si>
  <si>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</si>
  <si>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</si>
  <si>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</si>
  <si>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</si>
  <si>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</si>
  <si>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</si>
  <si>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</si>
  <si>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</si>
  <si>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</si>
  <si>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</si>
  <si>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</si>
  <si>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</si>
  <si>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</si>
  <si>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</si>
  <si>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</si>
  <si>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</si>
  <si>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</si>
  <si>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</si>
  <si>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</si>
  <si>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</si>
  <si>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</si>
  <si>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</si>
  <si>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</si>
  <si>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</si>
  <si>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</si>
  <si>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</si>
  <si>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</si>
  <si>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</si>
  <si>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</si>
  <si>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</si>
  <si>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</si>
  <si>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</si>
  <si>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</si>
  <si>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</si>
  <si>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</si>
  <si>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</si>
  <si>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</si>
  <si>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</si>
  <si>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</si>
  <si>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</si>
  <si>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</si>
  <si>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</si>
  <si>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</si>
  <si>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</si>
  <si>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</si>
  <si>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</si>
  <si>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</si>
  <si>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</si>
  <si>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</si>
  <si>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</si>
  <si>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</si>
  <si>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</si>
  <si>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</si>
  <si>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</si>
  <si>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</si>
  <si>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</si>
  <si>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</si>
  <si>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</si>
  <si>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</si>
  <si>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</si>
  <si>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</si>
  <si>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</si>
  <si>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</si>
  <si>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</si>
  <si>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</si>
  <si>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</si>
  <si>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</si>
  <si>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</si>
  <si>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</si>
  <si>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</si>
  <si>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</si>
  <si>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</si>
  <si>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</si>
  <si>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</si>
  <si>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</si>
  <si>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</si>
  <si>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</si>
  <si>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</si>
  <si>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</si>
  <si>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</si>
  <si>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</si>
  <si>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</si>
  <si>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</si>
  <si>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</si>
  <si>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</si>
  <si>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</si>
  <si>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</si>
  <si>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</si>
  <si>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</si>
  <si>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</si>
  <si>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</si>
  <si>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</si>
  <si>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</si>
  <si>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</si>
  <si>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</si>
  <si>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</si>
  <si>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</si>
  <si>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</si>
  <si>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</si>
  <si>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</si>
  <si>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</si>
  <si>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</si>
  <si>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</si>
  <si>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</si>
  <si>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</si>
  <si>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</si>
  <si>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</si>
  <si>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</si>
  <si>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</si>
  <si>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</si>
  <si>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</si>
  <si>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</si>
  <si>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</si>
  <si>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</si>
  <si>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</si>
  <si>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</si>
  <si>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</si>
  <si>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</si>
  <si>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</si>
  <si>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</si>
  <si>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</si>
  <si>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</si>
  <si>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</si>
  <si>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</si>
  <si>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</si>
  <si>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</si>
  <si>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</si>
  <si>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</si>
  <si>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</si>
  <si>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</si>
  <si>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</si>
  <si>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</si>
  <si>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</si>
  <si>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</si>
  <si>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</si>
  <si>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</si>
  <si>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</si>
  <si>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</si>
  <si>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</si>
  <si>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</si>
  <si>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</si>
  <si>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</si>
  <si>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</si>
  <si>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</si>
  <si>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</si>
  <si>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</si>
  <si>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</si>
  <si>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</si>
  <si>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</si>
  <si>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</si>
  <si>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</si>
  <si>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</si>
  <si>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</si>
  <si>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</si>
  <si>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</si>
  <si>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</si>
  <si>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</si>
  <si>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</si>
  <si>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</si>
  <si>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</si>
  <si>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</si>
  <si>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</si>
  <si>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</si>
  <si>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</si>
  <si>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</si>
  <si>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</si>
  <si>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</si>
  <si>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</si>
  <si>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</si>
  <si>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</si>
  <si>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</si>
  <si>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</si>
  <si>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</si>
  <si>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</si>
  <si>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</si>
  <si>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</si>
  <si>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</si>
  <si>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</si>
  <si>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</si>
  <si>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</si>
  <si>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</si>
  <si>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</si>
  <si>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</si>
  <si>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</si>
  <si>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</si>
  <si>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</si>
  <si>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</si>
  <si>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</si>
  <si>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</si>
  <si>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</si>
  <si>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</si>
  <si>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</si>
  <si>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</si>
  <si>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</si>
  <si>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</si>
  <si>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</si>
  <si>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</si>
  <si>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</si>
  <si>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</si>
  <si>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</si>
  <si>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</si>
  <si>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</si>
  <si>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</si>
  <si>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</si>
  <si>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</si>
  <si>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</si>
  <si>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</si>
  <si>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</si>
  <si>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</si>
  <si>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</si>
  <si>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</si>
  <si>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</si>
  <si>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</si>
  <si>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</si>
  <si>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</si>
  <si>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</si>
  <si>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</si>
  <si>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</si>
  <si>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</si>
  <si>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</si>
  <si>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</si>
  <si>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</si>
  <si>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</si>
  <si>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</si>
  <si>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</si>
  <si>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</si>
  <si>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</si>
  <si>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</si>
  <si>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</si>
  <si>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</si>
  <si>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</si>
  <si>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</si>
  <si>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</si>
  <si>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</si>
  <si>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</si>
  <si>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</si>
  <si>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</si>
  <si>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</si>
  <si>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</si>
  <si>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</si>
  <si>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</si>
  <si>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</si>
  <si>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</si>
  <si>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</si>
  <si>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</si>
  <si>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</si>
  <si>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</si>
  <si>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</si>
  <si>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</si>
  <si>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</si>
  <si>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</si>
  <si>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</si>
  <si>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</si>
  <si>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</si>
  <si>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</si>
  <si>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</si>
  <si>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</si>
  <si>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</si>
  <si>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</si>
  <si>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</si>
  <si>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</si>
  <si>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</si>
  <si>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</si>
  <si>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</si>
  <si>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</si>
  <si>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</si>
  <si>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</si>
  <si>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</si>
  <si>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</si>
  <si>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</si>
  <si>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</si>
  <si>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</si>
  <si>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</si>
  <si>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</si>
  <si>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</si>
  <si>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</si>
  <si>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</si>
  <si>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</si>
  <si>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</si>
  <si>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</si>
  <si>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</si>
  <si>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</si>
  <si>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</si>
  <si>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</si>
  <si>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</si>
  <si>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</si>
  <si>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</si>
  <si>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</si>
  <si>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</si>
  <si>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</si>
  <si>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</si>
  <si>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</si>
  <si>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</si>
  <si>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</si>
  <si>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</si>
  <si>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</si>
  <si>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</si>
  <si>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</si>
  <si>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</si>
  <si>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</si>
  <si>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</si>
  <si>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</si>
  <si>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</si>
  <si>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</si>
  <si>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</si>
  <si>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</si>
  <si>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</si>
  <si>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</si>
  <si>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</si>
  <si>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</si>
  <si>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</si>
  <si>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</si>
  <si>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</si>
  <si>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</si>
  <si>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</si>
  <si>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</si>
  <si>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</si>
  <si>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</si>
  <si>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</si>
  <si>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</si>
  <si>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</si>
  <si>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</si>
  <si>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</si>
  <si>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</si>
  <si>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</si>
  <si>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</si>
  <si>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</si>
  <si>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</si>
  <si>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</si>
  <si>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</si>
  <si>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</si>
  <si>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</si>
  <si>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</si>
  <si>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</si>
  <si>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</si>
  <si>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</si>
  <si>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</si>
  <si>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</si>
  <si>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</si>
  <si>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</si>
  <si>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</si>
  <si>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</si>
  <si>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</si>
  <si>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</si>
  <si>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</si>
  <si>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</si>
  <si>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</si>
  <si>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</si>
  <si>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</si>
  <si>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</si>
  <si>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</si>
  <si>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</si>
  <si>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</si>
  <si>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</si>
  <si>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</si>
  <si>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</si>
  <si>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</si>
  <si>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</si>
  <si>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</si>
  <si>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</si>
  <si>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</si>
  <si>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</si>
  <si>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</si>
  <si>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</si>
  <si>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</si>
  <si>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</si>
  <si>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</si>
  <si>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</si>
  <si>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</si>
  <si>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</si>
  <si>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</si>
  <si>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</si>
  <si>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</si>
  <si>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</si>
  <si>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</si>
  <si>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</si>
  <si>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</si>
  <si>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</si>
  <si>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</si>
  <si>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</si>
  <si>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</si>
  <si>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</si>
  <si>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</si>
  <si>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</si>
  <si>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</si>
  <si>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</si>
  <si>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</si>
  <si>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</si>
  <si>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</si>
  <si>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</si>
  <si>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</si>
  <si>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</si>
  <si>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</si>
  <si>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</si>
  <si>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</si>
  <si>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</si>
  <si>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</si>
  <si>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</si>
  <si>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</si>
  <si>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</si>
  <si>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</si>
  <si>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</si>
  <si>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</si>
  <si>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</si>
  <si>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</si>
  <si>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</si>
  <si>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</si>
  <si>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</si>
  <si>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</si>
  <si>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</si>
  <si>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</si>
  <si>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</si>
  <si>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</si>
  <si>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</si>
  <si>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</si>
  <si>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</si>
  <si>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</si>
  <si>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</si>
  <si>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</si>
  <si>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</si>
  <si>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</si>
  <si>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</si>
  <si>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</si>
  <si>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</si>
  <si>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</si>
  <si>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</si>
  <si>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</si>
  <si>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</si>
  <si>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</si>
  <si>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</si>
  <si>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</si>
  <si>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</si>
  <si>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</si>
  <si>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</si>
  <si>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</si>
  <si>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</si>
  <si>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</si>
  <si>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</si>
  <si>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</si>
  <si>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</si>
  <si>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</si>
  <si>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</si>
  <si>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</si>
  <si>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</si>
  <si>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</si>
  <si>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</si>
  <si>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</si>
  <si>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</si>
  <si>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</si>
  <si>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</si>
  <si>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</si>
  <si>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</si>
  <si>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</si>
  <si>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</si>
  <si>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</si>
  <si>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</si>
  <si>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</si>
  <si>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</si>
  <si>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</si>
  <si>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</si>
  <si>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</si>
  <si>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</si>
  <si>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</si>
  <si>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</si>
  <si>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</si>
  <si>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</si>
  <si>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</si>
  <si>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</si>
  <si>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</si>
  <si>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</si>
  <si>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</si>
  <si>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</si>
  <si>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</si>
  <si>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</si>
  <si>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</si>
  <si>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</si>
  <si>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</si>
  <si>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</si>
  <si>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</si>
  <si>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</si>
  <si>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</si>
  <si>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</si>
  <si>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</si>
  <si>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</si>
  <si>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</si>
  <si>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</si>
  <si>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</si>
  <si>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</si>
  <si>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</si>
  <si>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</si>
  <si>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</si>
  <si>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</si>
  <si>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</si>
  <si>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</si>
  <si>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</si>
  <si>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</si>
  <si>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</si>
  <si>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</si>
  <si>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</si>
  <si>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</si>
  <si>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</si>
  <si>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</si>
  <si>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</si>
  <si>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</si>
  <si>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</si>
  <si>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</si>
  <si>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</si>
  <si>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</si>
  <si>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</si>
  <si>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</si>
  <si>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</si>
  <si>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</si>
  <si>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</si>
  <si>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</si>
  <si>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</si>
  <si>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</si>
  <si>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</si>
  <si>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</si>
  <si>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</si>
  <si>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</si>
  <si>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</si>
  <si>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</si>
  <si>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</si>
  <si>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</si>
  <si>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</si>
  <si>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</si>
  <si>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</si>
  <si>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</si>
  <si>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</si>
  <si>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</si>
  <si>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</si>
  <si>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</si>
  <si>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</si>
  <si>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</si>
  <si>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</si>
  <si>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</si>
  <si>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</si>
  <si>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</si>
  <si>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</si>
  <si>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</si>
  <si>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</si>
  <si>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</si>
  <si>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</si>
  <si>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</si>
  <si>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</si>
  <si>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</si>
  <si>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</si>
  <si>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</si>
  <si>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</si>
  <si>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</si>
  <si>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</si>
  <si>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</si>
  <si>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</si>
  <si>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</si>
  <si>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</si>
  <si>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</si>
  <si>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</si>
  <si>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</si>
  <si>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</si>
  <si>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</si>
  <si>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</si>
  <si>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</si>
  <si>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</si>
  <si>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</si>
  <si>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</si>
  <si>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</si>
  <si>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</si>
  <si>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</si>
  <si>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</si>
  <si>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</si>
  <si>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</si>
  <si>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</si>
  <si>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</si>
  <si>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</si>
  <si>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</si>
  <si>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</si>
  <si>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</si>
  <si>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</si>
  <si>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</si>
  <si>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</si>
  <si>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</si>
  <si>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</si>
  <si>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</si>
  <si>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</si>
  <si>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</si>
  <si>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</si>
  <si>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</si>
  <si>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</si>
  <si>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</si>
  <si>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</si>
  <si>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</si>
  <si>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</si>
  <si>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</si>
  <si>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</si>
  <si>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</si>
  <si>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</si>
  <si>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</si>
  <si>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</si>
  <si>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</si>
  <si>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</si>
  <si>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</si>
  <si>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</si>
  <si>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</si>
  <si>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</si>
  <si>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</si>
  <si>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</si>
  <si>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</si>
  <si>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</si>
  <si>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</si>
  <si>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</si>
  <si>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</si>
  <si>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</si>
  <si>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</si>
  <si>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</si>
  <si>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</si>
  <si>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</si>
  <si>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</si>
  <si>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</si>
  <si>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</si>
  <si>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</si>
  <si>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</si>
  <si>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</si>
  <si>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</si>
  <si>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</si>
  <si>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</si>
  <si>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</si>
  <si>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</si>
  <si>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</si>
  <si>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</si>
  <si>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</si>
  <si>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</si>
  <si>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</si>
  <si>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</si>
  <si>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</si>
  <si>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</si>
  <si>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</si>
  <si>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</si>
  <si>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</si>
  <si>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</si>
  <si>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</si>
  <si>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</si>
  <si>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</si>
  <si>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</si>
  <si>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</si>
  <si>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</si>
  <si>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</si>
  <si>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</si>
  <si>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</si>
  <si>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</si>
  <si>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</si>
  <si>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</si>
  <si>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</si>
  <si>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</si>
  <si>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</si>
  <si>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</si>
  <si>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</si>
  <si>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</si>
  <si>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</si>
  <si>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</si>
  <si>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</si>
  <si>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</si>
  <si>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</si>
  <si>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</si>
  <si>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</si>
  <si>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</si>
  <si>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</si>
  <si>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</si>
  <si>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</si>
  <si>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</si>
  <si>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</si>
  <si>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</si>
  <si>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</si>
  <si>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</si>
  <si>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</si>
  <si>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</si>
  <si>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</si>
  <si>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</si>
  <si>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</si>
  <si>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</si>
  <si>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</si>
  <si>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</si>
  <si>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</si>
  <si>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</si>
  <si>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</si>
  <si>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</si>
  <si>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</si>
  <si>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</si>
  <si>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</si>
  <si>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</si>
  <si>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</si>
  <si>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</si>
  <si>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</si>
  <si>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</si>
  <si>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</si>
  <si>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</si>
  <si>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</si>
  <si>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</si>
  <si>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</si>
  <si>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</si>
  <si>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</si>
  <si>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</si>
  <si>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</si>
  <si>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</si>
  <si>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</si>
  <si>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</si>
  <si>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</si>
  <si>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</si>
  <si>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</si>
  <si>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</si>
  <si>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</si>
  <si>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</si>
  <si>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</si>
  <si>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</si>
  <si>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</si>
  <si>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</si>
  <si>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</si>
  <si>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</si>
  <si>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</si>
  <si>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</si>
  <si>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</si>
  <si>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</si>
  <si>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</si>
  <si>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</si>
  <si>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</si>
  <si>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</si>
  <si>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</si>
  <si>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</si>
  <si>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</si>
  <si>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</si>
  <si>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</si>
  <si>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</si>
  <si>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</si>
  <si>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</si>
  <si>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</si>
  <si>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</si>
  <si>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</si>
  <si>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</si>
  <si>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</si>
  <si>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</si>
  <si>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</si>
  <si>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</si>
  <si>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</si>
  <si>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</si>
  <si>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</si>
  <si>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</si>
  <si>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</si>
  <si>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</si>
  <si>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</si>
  <si>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</si>
  <si>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</si>
  <si>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</si>
  <si>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</si>
  <si>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</si>
  <si>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</si>
  <si>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</si>
  <si>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</si>
  <si>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</si>
  <si>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</si>
  <si>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</si>
  <si>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</si>
  <si>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</si>
  <si>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</si>
  <si>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</si>
  <si>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</si>
  <si>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</si>
  <si>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</si>
  <si>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</si>
  <si>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</si>
  <si>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</si>
  <si>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</si>
  <si>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</si>
  <si>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</si>
  <si>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</si>
  <si>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</si>
  <si>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</si>
  <si>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</si>
  <si>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</si>
  <si>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</si>
  <si>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</si>
  <si>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</si>
  <si>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</si>
  <si>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</si>
  <si>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</si>
  <si>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</si>
  <si>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</si>
  <si>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</si>
  <si>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</si>
  <si>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</si>
  <si>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</si>
  <si>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</si>
  <si>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</si>
  <si>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</si>
  <si>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</si>
  <si>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</si>
  <si>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</si>
  <si>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</si>
  <si>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</si>
  <si>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</si>
  <si>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</si>
  <si>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</si>
  <si>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</si>
  <si>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</si>
  <si>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</si>
  <si>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</si>
  <si>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</si>
  <si>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</si>
  <si>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</si>
  <si>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</si>
  <si>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</si>
  <si>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</si>
  <si>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</si>
  <si>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</si>
  <si>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</si>
  <si>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</si>
  <si>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</si>
  <si>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</si>
  <si>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</si>
  <si>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</si>
  <si>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</si>
  <si>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</si>
  <si>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</si>
  <si>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</si>
  <si>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</si>
  <si>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</si>
  <si>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</si>
  <si>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</si>
  <si>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</si>
  <si>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</si>
  <si>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</si>
  <si>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</si>
  <si>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</si>
  <si>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</si>
  <si>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</si>
  <si>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</si>
  <si>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</si>
  <si>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</si>
  <si>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</si>
  <si>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</si>
  <si>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</si>
  <si>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</si>
  <si>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</si>
  <si>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</si>
  <si>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</si>
  <si>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</si>
  <si>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</si>
  <si>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</si>
  <si>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</si>
  <si>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</si>
  <si>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</si>
  <si>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</si>
  <si>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</si>
  <si>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</si>
  <si>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</si>
  <si>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</si>
  <si>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</si>
  <si>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</si>
  <si>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</si>
  <si>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</si>
  <si>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</si>
  <si>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</si>
  <si>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</si>
  <si>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</si>
  <si>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</si>
  <si>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</si>
  <si>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</si>
  <si>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</si>
  <si>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</si>
  <si>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</si>
  <si>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</si>
  <si>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</si>
  <si>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</si>
  <si>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</si>
  <si>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</si>
  <si>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</si>
  <si>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</si>
  <si>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</si>
  <si>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</si>
  <si>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</si>
  <si>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</si>
  <si>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</si>
  <si>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</si>
  <si>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</si>
  <si>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</si>
  <si>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</si>
  <si>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</si>
  <si>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</si>
  <si>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</si>
  <si>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</si>
  <si>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</si>
  <si>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</si>
  <si>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</si>
  <si>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</si>
  <si>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</si>
  <si>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</si>
  <si>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</si>
  <si>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</si>
  <si>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</si>
  <si>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</si>
  <si>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</si>
  <si>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</si>
  <si>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</si>
  <si>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</si>
  <si>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</si>
  <si>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</si>
  <si>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</si>
  <si>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</si>
  <si>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</si>
  <si>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</si>
  <si>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</si>
  <si>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</si>
  <si>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</si>
  <si>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</si>
  <si>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</si>
  <si>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</si>
  <si>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</si>
  <si>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</si>
  <si>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</si>
  <si>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</si>
  <si>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</si>
  <si>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</si>
  <si>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</si>
  <si>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</si>
  <si>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</si>
  <si>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</si>
  <si>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</si>
  <si>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</si>
  <si>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</si>
  <si>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</si>
  <si>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</si>
  <si>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</si>
  <si>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</si>
  <si>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</si>
  <si>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</si>
  <si>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</si>
  <si>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</si>
  <si>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</si>
  <si>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</si>
  <si>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</si>
  <si>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</si>
  <si>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</si>
  <si>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</si>
  <si>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</si>
  <si>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</si>
  <si>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</si>
  <si>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</si>
  <si>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</si>
  <si>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</si>
  <si>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</si>
  <si>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</si>
  <si>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</si>
  <si>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</si>
  <si>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</si>
  <si>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</si>
  <si>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</si>
  <si>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</si>
  <si>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</si>
  <si>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</si>
  <si>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</si>
  <si>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</si>
  <si>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</si>
  <si>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</si>
  <si>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</si>
  <si>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</si>
  <si>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</si>
  <si>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</si>
  <si>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</si>
  <si>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</si>
  <si>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</si>
  <si>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</si>
  <si>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</si>
  <si>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</si>
  <si>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</si>
  <si>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</si>
  <si>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</si>
  <si>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</si>
  <si>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</si>
  <si>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</si>
  <si>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</si>
  <si>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</si>
  <si>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</si>
  <si>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</si>
  <si>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</si>
  <si>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</si>
  <si>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</si>
  <si>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</si>
  <si>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</si>
  <si>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</si>
  <si>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</si>
  <si>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</si>
  <si>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</si>
  <si>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</si>
  <si>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</si>
  <si>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</si>
  <si>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</si>
  <si>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</si>
  <si>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</si>
  <si>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</si>
  <si>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</si>
  <si>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</si>
  <si>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</si>
  <si>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</si>
  <si>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</si>
  <si>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</si>
  <si>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</si>
  <si>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</si>
  <si>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</si>
  <si>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</si>
  <si>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</si>
  <si>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</si>
  <si>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</si>
  <si>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</si>
  <si>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</si>
  <si>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</si>
  <si>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</si>
  <si>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</si>
  <si>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</si>
  <si>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</si>
  <si>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</si>
  <si>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</si>
  <si>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</si>
  <si>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</si>
  <si>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</si>
  <si>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</si>
  <si>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</si>
  <si>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</si>
  <si>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</si>
  <si>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</si>
  <si>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</si>
  <si>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</si>
  <si>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</si>
  <si>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</si>
  <si>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</si>
  <si>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</si>
  <si>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</si>
  <si>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</si>
  <si>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</si>
  <si>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</si>
  <si>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</si>
  <si>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</si>
  <si>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</si>
  <si>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</si>
  <si>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</si>
  <si>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</si>
  <si>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</si>
  <si>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</si>
  <si>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</si>
  <si>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</si>
  <si>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</si>
  <si>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</si>
  <si>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</si>
  <si>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</si>
  <si>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</si>
  <si>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</si>
  <si>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</si>
  <si>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</si>
  <si>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</si>
  <si>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</si>
  <si>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</si>
  <si>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</si>
  <si>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</si>
  <si>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</si>
  <si>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</si>
  <si>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</si>
  <si>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</si>
  <si>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</si>
  <si>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</si>
  <si>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</si>
  <si>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</si>
  <si>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</si>
  <si>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</si>
  <si>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</si>
  <si>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</si>
  <si>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</si>
  <si>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</si>
  <si>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</si>
  <si>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</si>
  <si>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</si>
  <si>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</si>
  <si>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</si>
  <si>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</si>
  <si>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</si>
  <si>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</si>
  <si>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</si>
  <si>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</si>
  <si>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</si>
  <si>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</si>
  <si>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</si>
  <si>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</si>
  <si>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</si>
  <si>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</si>
  <si>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</si>
  <si>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</si>
  <si>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</si>
  <si>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</si>
  <si>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</si>
  <si>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</si>
  <si>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</si>
  <si>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</si>
  <si>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</si>
  <si>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</si>
  <si>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</si>
  <si>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</si>
  <si>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</si>
  <si>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</si>
  <si>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</si>
  <si>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</si>
  <si>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</si>
  <si>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</si>
  <si>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</si>
  <si>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</si>
  <si>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</si>
  <si>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</si>
  <si>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</si>
  <si>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</si>
  <si>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</si>
  <si>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</si>
  <si>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</si>
  <si>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</si>
  <si>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</si>
  <si>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</si>
  <si>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</si>
  <si>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</si>
  <si>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</si>
  <si>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</si>
  <si>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</si>
  <si>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</si>
  <si>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</si>
  <si>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</si>
  <si>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</si>
  <si>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</si>
  <si>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</si>
  <si>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</si>
  <si>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</si>
  <si>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</si>
  <si>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</si>
  <si>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</si>
  <si>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</si>
  <si>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</si>
  <si>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</si>
  <si>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</si>
  <si>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</si>
  <si>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</si>
  <si>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</si>
  <si>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</si>
  <si>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</si>
  <si>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</si>
  <si>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</si>
  <si>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</si>
  <si>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</si>
  <si>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</si>
  <si>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</si>
  <si>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</si>
  <si>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</si>
  <si>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</si>
  <si>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</si>
  <si>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</si>
  <si>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</si>
  <si>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</si>
  <si>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</si>
  <si>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</si>
  <si>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</si>
  <si>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</si>
  <si>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</si>
  <si>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</si>
  <si>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</si>
  <si>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</si>
  <si>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</si>
  <si>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</si>
  <si>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</si>
  <si>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</si>
  <si>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</si>
  <si>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</si>
  <si>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</si>
  <si>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</si>
  <si>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</si>
  <si>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</si>
  <si>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</si>
  <si>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</si>
  <si>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</si>
  <si>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</si>
  <si>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</si>
  <si>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</si>
  <si>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</si>
  <si>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</si>
  <si>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</si>
  <si>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</si>
  <si>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</si>
  <si>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</si>
  <si>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</si>
  <si>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</si>
  <si>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</si>
  <si>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</si>
  <si>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</si>
  <si>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</si>
  <si>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</si>
  <si>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</si>
  <si>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</si>
  <si>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</si>
  <si>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</si>
  <si>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</si>
  <si>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</si>
  <si>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</si>
  <si>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</si>
  <si>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</si>
  <si>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</si>
  <si>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</si>
  <si>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</si>
  <si>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</si>
  <si>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</si>
  <si>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</si>
  <si>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</si>
  <si>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</si>
  <si>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</si>
  <si>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</si>
  <si>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</si>
  <si>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</si>
  <si>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</si>
  <si>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</si>
  <si>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</si>
  <si>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</si>
  <si>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</si>
  <si>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</si>
  <si>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</si>
  <si>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</si>
  <si>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</si>
  <si>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</si>
  <si>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</si>
  <si>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</si>
  <si>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</si>
  <si>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</si>
  <si>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</si>
  <si>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</si>
  <si>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</si>
  <si>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</si>
  <si>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</si>
  <si>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</si>
  <si>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</si>
  <si>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</si>
  <si>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</si>
  <si>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</si>
  <si>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</si>
  <si>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</si>
  <si>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</si>
  <si>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</si>
  <si>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</si>
  <si>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</si>
  <si>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</si>
  <si>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</si>
  <si>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</si>
  <si>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</si>
  <si>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</si>
  <si>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</si>
  <si>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</si>
  <si>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</si>
  <si>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</si>
  <si>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</si>
  <si>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</si>
  <si>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</si>
  <si>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</si>
  <si>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</si>
  <si>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</si>
  <si>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</si>
  <si>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</si>
  <si>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</si>
  <si>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</si>
  <si>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</si>
  <si>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</si>
  <si>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</si>
  <si>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</si>
  <si>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</si>
  <si>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</si>
  <si>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</si>
  <si>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</si>
  <si>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</si>
  <si>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</si>
  <si>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</si>
  <si>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</si>
  <si>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</si>
  <si>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</si>
  <si>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</si>
  <si>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</si>
  <si>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</si>
  <si>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</si>
  <si>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</si>
  <si>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</si>
  <si>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</si>
  <si>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</si>
  <si>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</si>
  <si>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</si>
  <si>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</si>
  <si>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</si>
  <si>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</si>
  <si>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</si>
  <si>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</si>
  <si>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</si>
  <si>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</si>
  <si>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</si>
  <si>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</si>
  <si>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</si>
  <si>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</si>
  <si>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</si>
  <si>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</si>
  <si>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</si>
  <si>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</si>
  <si>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</si>
  <si>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</si>
  <si>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</si>
  <si>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</si>
  <si>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</si>
  <si>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</si>
  <si>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</si>
  <si>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</si>
  <si>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</si>
  <si>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</si>
  <si>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</si>
  <si>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</si>
  <si>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</si>
  <si>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</si>
  <si>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</si>
  <si>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</si>
  <si>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</si>
  <si>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</si>
  <si>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</si>
  <si>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</si>
  <si>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</si>
  <si>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</si>
  <si>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</si>
  <si>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</si>
  <si>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</si>
  <si>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</si>
  <si>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</si>
  <si>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</si>
  <si>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</si>
  <si>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</si>
  <si>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</si>
  <si>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</si>
  <si>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</si>
  <si>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</si>
  <si>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</si>
  <si>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</si>
  <si>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</si>
  <si>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</si>
  <si>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</si>
  <si>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</si>
  <si>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</si>
  <si>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</si>
  <si>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</si>
  <si>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</si>
  <si>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</si>
  <si>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</si>
  <si>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</si>
  <si>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</si>
  <si>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</si>
  <si>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</si>
  <si>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</si>
  <si>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</si>
  <si>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</si>
  <si>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</si>
  <si>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</si>
  <si>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</si>
  <si>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</si>
  <si>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</si>
  <si>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</si>
  <si>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</si>
  <si>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</si>
  <si>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</si>
  <si>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</si>
  <si>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</si>
  <si>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</si>
  <si>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</si>
  <si>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</si>
  <si>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</si>
  <si>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</si>
  <si>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</si>
  <si>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</si>
  <si>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</si>
  <si>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</si>
  <si>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</si>
  <si>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</si>
  <si>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</si>
  <si>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</si>
  <si>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</si>
  <si>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</si>
  <si>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</si>
  <si>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</si>
  <si>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</si>
  <si>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</si>
  <si>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</si>
  <si>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</si>
  <si>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</si>
  <si>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</si>
  <si>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</si>
  <si>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</si>
  <si>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</si>
  <si>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</si>
  <si>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</si>
  <si>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</si>
  <si>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</si>
  <si>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</si>
  <si>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</si>
  <si>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</si>
  <si>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</si>
  <si>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</si>
  <si>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</si>
  <si>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</si>
  <si>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</si>
  <si>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</si>
  <si>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</si>
  <si>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</si>
  <si>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</si>
  <si>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</si>
  <si>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</si>
  <si>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</si>
  <si>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</si>
  <si>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</si>
  <si>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</si>
  <si>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</si>
  <si>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</si>
  <si>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</si>
  <si>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</si>
  <si>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</si>
  <si>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</si>
  <si>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</si>
  <si>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</si>
  <si>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</si>
  <si>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</si>
  <si>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</si>
  <si>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</si>
  <si>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</si>
  <si>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</si>
  <si>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</si>
  <si>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</si>
  <si>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</si>
  <si>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</si>
  <si>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</si>
  <si>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</si>
  <si>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</si>
  <si>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</si>
  <si>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</si>
  <si>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</si>
  <si>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</si>
  <si>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</si>
  <si>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</si>
  <si>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</si>
  <si>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</si>
  <si>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</si>
  <si>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</si>
  <si>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</si>
  <si>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</si>
  <si>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</si>
  <si>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</si>
  <si>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</si>
  <si>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</si>
  <si>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</si>
  <si>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</si>
  <si>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</si>
  <si>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</si>
  <si>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</si>
  <si>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</si>
  <si>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</si>
  <si>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</si>
  <si>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</si>
  <si>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</si>
  <si>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</si>
  <si>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</si>
  <si>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</si>
  <si>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</si>
  <si>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</si>
  <si>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</si>
  <si>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</si>
  <si>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</si>
  <si>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</si>
  <si>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</si>
  <si>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</si>
  <si>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</si>
  <si>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</si>
  <si>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</si>
  <si>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</si>
  <si>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</si>
  <si>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</si>
  <si>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</si>
  <si>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</si>
  <si>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</si>
  <si>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</si>
  <si>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</si>
  <si>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</si>
  <si>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</si>
  <si>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</si>
  <si>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</si>
  <si>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</si>
  <si>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</si>
  <si>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</si>
  <si>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</si>
  <si>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</si>
  <si>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</si>
  <si>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</si>
  <si>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</si>
  <si>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</si>
  <si>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</si>
  <si>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</si>
  <si>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</si>
  <si>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</si>
  <si>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</si>
  <si>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</si>
  <si>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</si>
  <si>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</si>
  <si>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</si>
  <si>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</si>
  <si>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</si>
  <si>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</si>
  <si>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</si>
  <si>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</si>
  <si>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</si>
  <si>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</si>
  <si>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</si>
  <si>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</si>
  <si>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</si>
  <si>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</si>
  <si>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</si>
  <si>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</si>
  <si>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</si>
  <si>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</si>
  <si>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</si>
  <si>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</si>
  <si>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</si>
  <si>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</si>
  <si>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</si>
  <si>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</si>
  <si>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</si>
  <si>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</si>
  <si>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</si>
  <si>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</si>
  <si>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</si>
  <si>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</si>
  <si>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</si>
  <si>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</si>
  <si>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</si>
  <si>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</si>
  <si>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</si>
  <si>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</si>
  <si>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</si>
  <si>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</si>
  <si>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</si>
  <si>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</si>
  <si>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</si>
  <si>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</si>
  <si>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</si>
  <si>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</si>
  <si>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</si>
  <si>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</si>
  <si>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</si>
  <si>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</si>
  <si>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</si>
  <si>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</si>
  <si>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</si>
  <si>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</si>
  <si>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</si>
  <si>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</si>
  <si>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</si>
  <si>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</si>
  <si>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</si>
  <si>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</si>
  <si>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</si>
  <si>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</si>
  <si>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</si>
  <si>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</si>
  <si>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</si>
  <si>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</si>
  <si>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</si>
  <si>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</si>
  <si>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</si>
  <si>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</si>
  <si>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</si>
  <si>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</si>
  <si>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</si>
  <si>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</si>
  <si>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</si>
  <si>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</si>
  <si>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</si>
  <si>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</si>
  <si>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</si>
  <si>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</si>
  <si>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</si>
  <si>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</si>
  <si>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</si>
  <si>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</si>
  <si>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</si>
  <si>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</si>
  <si>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</si>
  <si>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</si>
  <si>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</si>
  <si>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</si>
  <si>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</si>
  <si>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</si>
  <si>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</si>
  <si>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</si>
  <si>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</si>
  <si>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</si>
  <si>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</si>
  <si>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</si>
  <si>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</si>
  <si>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</si>
  <si>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</si>
  <si>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</si>
  <si>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</si>
  <si>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</si>
  <si>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</si>
  <si>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</si>
  <si>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</si>
  <si>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</si>
  <si>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</si>
  <si>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</si>
  <si>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</si>
  <si>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</si>
  <si>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</si>
  <si>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</si>
  <si>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</si>
  <si>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</si>
  <si>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</si>
  <si>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</si>
  <si>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</si>
  <si>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</si>
  <si>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</si>
  <si>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</si>
  <si>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</si>
  <si>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</si>
  <si>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</si>
  <si>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</si>
  <si>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</si>
  <si>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</si>
  <si>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</si>
  <si>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</si>
  <si>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</si>
  <si>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</si>
  <si>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</si>
  <si>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</si>
  <si>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</si>
  <si>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</si>
  <si>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</si>
  <si>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</si>
  <si>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</si>
  <si>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</si>
  <si>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</si>
  <si>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</si>
  <si>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</si>
  <si>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</si>
  <si>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</si>
  <si>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</si>
  <si>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</si>
  <si>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</si>
  <si>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</si>
  <si>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</si>
  <si>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</si>
  <si>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</si>
  <si>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</si>
  <si>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</si>
  <si>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</si>
  <si>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</si>
  <si>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</si>
  <si>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</si>
  <si>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</si>
  <si>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</si>
  <si>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</si>
  <si>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</si>
  <si>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</si>
  <si>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</si>
  <si>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</si>
  <si>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</si>
  <si>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</si>
  <si>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</si>
  <si>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</si>
  <si>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</si>
  <si>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</si>
  <si>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</si>
  <si>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</si>
  <si>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</si>
  <si>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</si>
  <si>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</si>
  <si>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</si>
  <si>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</si>
  <si>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</si>
  <si>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</si>
  <si>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</si>
  <si>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</si>
  <si>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</si>
  <si>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</si>
  <si>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</si>
  <si>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</si>
  <si>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</si>
  <si>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</si>
  <si>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</si>
  <si>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</si>
  <si>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</si>
  <si>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</si>
  <si>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</si>
  <si>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</si>
  <si>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</si>
  <si>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</si>
  <si>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</si>
  <si>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</si>
  <si>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</si>
  <si>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</si>
  <si>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</si>
  <si>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</si>
  <si>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</si>
  <si>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</si>
  <si>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</si>
  <si>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</si>
  <si>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</si>
  <si>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</si>
  <si>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</si>
  <si>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</si>
  <si>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</si>
  <si>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</si>
  <si>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</si>
  <si>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</si>
  <si>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</si>
  <si>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</si>
  <si>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</si>
  <si>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</si>
  <si>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</si>
  <si>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</si>
  <si>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</si>
  <si>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</si>
  <si>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</si>
  <si>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</si>
  <si>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</si>
  <si>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</si>
  <si>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</si>
  <si>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</si>
  <si>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</si>
  <si>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</si>
  <si>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</si>
  <si>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</si>
  <si>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</si>
  <si>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</si>
  <si>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</si>
  <si>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</si>
  <si>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</si>
  <si>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</si>
  <si>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</si>
  <si>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</si>
  <si>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</si>
  <si>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</si>
  <si>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</si>
  <si>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</si>
  <si>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</si>
  <si>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</si>
  <si>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</si>
  <si>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</si>
  <si>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</si>
  <si>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</si>
  <si>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</si>
  <si>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</si>
  <si>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</si>
  <si>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</si>
  <si>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</si>
  <si>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</si>
  <si>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</si>
  <si>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</si>
  <si>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</si>
  <si>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</si>
  <si>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</si>
  <si>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</si>
  <si>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</si>
  <si>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</si>
  <si>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</si>
  <si>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</si>
  <si>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</si>
  <si>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</si>
  <si>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</si>
  <si>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</si>
  <si>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</si>
  <si>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</si>
  <si>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</si>
  <si>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</si>
  <si>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</si>
  <si>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</si>
  <si>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</si>
  <si>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</si>
  <si>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</si>
  <si>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</si>
  <si>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</si>
  <si>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</si>
  <si>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</si>
  <si>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</si>
  <si>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</si>
  <si>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</si>
  <si>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</si>
  <si>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</si>
  <si>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</si>
  <si>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</si>
  <si>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</si>
  <si>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</si>
  <si>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</si>
  <si>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</si>
  <si>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</si>
  <si>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</si>
  <si>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</si>
  <si>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</si>
  <si>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</si>
  <si>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</si>
  <si>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</si>
  <si>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</si>
  <si>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</si>
  <si>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</si>
  <si>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</si>
  <si>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</si>
  <si>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</si>
  <si>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</si>
  <si>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</si>
  <si>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</si>
  <si>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</si>
  <si>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</si>
  <si>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</si>
  <si>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</si>
  <si>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</si>
  <si>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</si>
  <si>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</si>
  <si>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</si>
  <si>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</si>
  <si>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</si>
  <si>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</si>
  <si>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</si>
  <si>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</si>
  <si>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</si>
  <si>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</si>
  <si>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</si>
  <si>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</si>
  <si>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</si>
  <si>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</si>
  <si>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</si>
  <si>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</si>
  <si>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</si>
  <si>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</si>
  <si>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</si>
  <si>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</si>
  <si>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</si>
  <si>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</si>
  <si>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</si>
  <si>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</si>
  <si>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</si>
  <si>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</si>
  <si>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</si>
  <si>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</si>
  <si>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</si>
  <si>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</si>
  <si>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</si>
  <si>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</si>
  <si>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</si>
  <si>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</si>
  <si>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</si>
  <si>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</si>
  <si>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</si>
  <si>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</si>
  <si>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</si>
  <si>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</si>
  <si>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</si>
  <si>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</si>
  <si>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</si>
  <si>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</si>
  <si>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</si>
  <si>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</si>
  <si>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</si>
  <si>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</si>
  <si>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</si>
  <si>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</si>
  <si>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</si>
  <si>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</si>
  <si>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</si>
  <si>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</si>
  <si>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</si>
  <si>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</si>
  <si>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</si>
  <si>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</si>
  <si>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</si>
  <si>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</si>
  <si>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</si>
  <si>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</si>
  <si>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</si>
  <si>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</si>
  <si>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</si>
  <si>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</si>
  <si>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</si>
  <si>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</si>
  <si>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</si>
  <si>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</si>
  <si>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</si>
  <si>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</si>
  <si>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</si>
  <si>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</si>
  <si>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</si>
  <si>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</si>
  <si>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</si>
  <si>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</si>
  <si>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</si>
  <si>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</si>
  <si>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</si>
  <si>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</si>
  <si>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</si>
  <si>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</si>
  <si>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</si>
  <si>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</si>
  <si>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</si>
  <si>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</si>
  <si>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</si>
  <si>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</si>
  <si>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</si>
  <si>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</si>
  <si>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</si>
  <si>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</si>
  <si>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</si>
  <si>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</si>
  <si>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</si>
  <si>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</si>
  <si>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</si>
  <si>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</si>
  <si>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</si>
  <si>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</si>
  <si>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</si>
  <si>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</si>
  <si>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</si>
  <si>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</si>
  <si>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</si>
  <si>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</si>
  <si>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</si>
  <si>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</si>
  <si>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</si>
  <si>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</si>
  <si>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</si>
  <si>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</si>
  <si>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</si>
  <si>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</si>
  <si>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</si>
  <si>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</si>
  <si>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</si>
  <si>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</si>
  <si>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</si>
  <si>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</si>
  <si>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</si>
  <si>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</si>
  <si>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</si>
  <si>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</si>
  <si>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</si>
  <si>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</si>
  <si>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</si>
  <si>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</si>
  <si>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</si>
  <si>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</si>
  <si>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</si>
  <si>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</si>
  <si>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</si>
  <si>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</si>
  <si>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</si>
  <si>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</si>
  <si>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</si>
  <si>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</si>
  <si>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</si>
  <si>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</si>
  <si>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</si>
  <si>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</si>
  <si>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</si>
  <si>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</si>
  <si>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</si>
  <si>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</si>
  <si>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</si>
  <si>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</si>
  <si>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</si>
  <si>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</si>
  <si>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</si>
  <si>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</si>
  <si>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</si>
  <si>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</si>
  <si>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</si>
  <si>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</si>
  <si>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</si>
  <si>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</si>
  <si>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</si>
  <si>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</si>
  <si>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</si>
  <si>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</si>
  <si>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</si>
  <si>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</si>
  <si>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</si>
  <si>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</si>
  <si>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</si>
  <si>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</si>
  <si>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</si>
  <si>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</si>
  <si>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</si>
  <si>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</si>
  <si>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</si>
  <si>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</si>
  <si>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</si>
  <si>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</si>
  <si>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</si>
  <si>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</si>
  <si>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</si>
  <si>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</si>
  <si>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</si>
  <si>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</si>
  <si>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</si>
  <si>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</si>
  <si>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</si>
  <si>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</si>
  <si>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</si>
  <si>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</si>
  <si>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</si>
  <si>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</si>
  <si>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</si>
  <si>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</si>
  <si>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</si>
  <si>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</si>
  <si>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</si>
  <si>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</si>
  <si>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</si>
  <si>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</si>
  <si>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</si>
  <si>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</si>
  <si>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</si>
  <si>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</si>
  <si>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</si>
  <si>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</si>
  <si>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</si>
  <si>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</si>
  <si>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</si>
  <si>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</si>
  <si>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</si>
  <si>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</si>
  <si>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</si>
  <si>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</si>
  <si>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</si>
  <si>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</si>
  <si>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</si>
  <si>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</si>
  <si>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</si>
  <si>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</si>
  <si>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</si>
  <si>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</si>
  <si>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</si>
  <si>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</si>
  <si>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</si>
  <si>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</si>
  <si>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</si>
  <si>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</si>
  <si>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</si>
  <si>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</si>
  <si>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</si>
  <si>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</si>
  <si>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</si>
  <si>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</si>
  <si>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</si>
  <si>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</si>
  <si>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</si>
  <si>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</si>
  <si>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</si>
  <si>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</si>
  <si>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</si>
  <si>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</si>
  <si>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</si>
  <si>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</si>
  <si>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</si>
  <si>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</si>
  <si>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</si>
  <si>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</si>
  <si>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</si>
  <si>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</si>
  <si>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</si>
  <si>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</si>
  <si>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</si>
  <si>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</si>
  <si>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</si>
  <si>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</si>
  <si>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</si>
  <si>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</si>
  <si>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</si>
  <si>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</si>
  <si>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</si>
  <si>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</si>
  <si>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</si>
  <si>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</si>
  <si>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</si>
  <si>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</si>
  <si>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</si>
  <si>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</si>
  <si>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</si>
  <si>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</si>
  <si>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</si>
  <si>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</si>
  <si>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</si>
  <si>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</si>
  <si>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</si>
  <si>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</si>
  <si>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</si>
  <si>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</si>
  <si>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</si>
  <si>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</si>
  <si>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</si>
  <si>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</si>
  <si>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</si>
  <si>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</si>
  <si>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</si>
  <si>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</si>
  <si>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</si>
  <si>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</si>
  <si>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</si>
  <si>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</si>
  <si>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</si>
  <si>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</si>
  <si>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</si>
  <si>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</si>
  <si>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</si>
  <si>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</si>
  <si>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</si>
  <si>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</si>
  <si>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</si>
  <si>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</si>
  <si>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</si>
  <si>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</si>
  <si>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</si>
  <si>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</si>
  <si>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</si>
  <si>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</si>
  <si>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</si>
  <si>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</si>
  <si>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</si>
  <si>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</si>
  <si>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</si>
  <si>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</si>
  <si>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</si>
  <si>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</si>
  <si>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</si>
  <si>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</si>
  <si>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</si>
  <si>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</si>
  <si>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</si>
  <si>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</si>
  <si>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</si>
  <si>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</si>
  <si>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</si>
  <si>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</si>
  <si>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</si>
  <si>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</si>
  <si>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</si>
  <si>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</si>
  <si>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</si>
  <si>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</si>
  <si>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</si>
  <si>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</si>
  <si>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</si>
  <si>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</si>
  <si>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</si>
  <si>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</si>
  <si>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</si>
  <si>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</si>
  <si>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</si>
  <si>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</si>
  <si>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</si>
  <si>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</si>
  <si>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</si>
  <si>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</si>
  <si>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</si>
  <si>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</si>
  <si>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</si>
  <si>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</si>
  <si>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</si>
  <si>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</si>
  <si>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</si>
  <si>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</si>
  <si>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</si>
  <si>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</si>
  <si>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</si>
  <si>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</si>
  <si>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</si>
  <si>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</si>
  <si>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</si>
  <si>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</si>
  <si>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</si>
  <si>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</si>
  <si>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</si>
  <si>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</si>
  <si>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</si>
  <si>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</si>
  <si>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</si>
  <si>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</si>
  <si>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</si>
  <si>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</si>
  <si>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</si>
  <si>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</si>
  <si>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</si>
  <si>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</si>
  <si>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</si>
  <si>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</si>
  <si>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</si>
  <si>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</si>
  <si>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</si>
  <si>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</si>
  <si>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</si>
  <si>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</si>
  <si>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</si>
  <si>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</si>
  <si>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</si>
  <si>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</si>
  <si>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</si>
  <si>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</si>
  <si>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</si>
  <si>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</si>
  <si>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</si>
  <si>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</si>
  <si>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</si>
  <si>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</si>
  <si>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</si>
  <si>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</si>
  <si>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</si>
  <si>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</si>
  <si>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</si>
  <si>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</si>
  <si>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</si>
  <si>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</si>
  <si>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</si>
  <si>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</si>
  <si>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</si>
  <si>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</si>
  <si>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</si>
  <si>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</si>
  <si>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</si>
  <si>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</si>
  <si>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</si>
  <si>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</si>
  <si>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</si>
  <si>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</si>
  <si>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</si>
  <si>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</si>
  <si>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</si>
  <si>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</si>
  <si>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</si>
  <si>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</si>
  <si>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</si>
  <si>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</si>
  <si>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</si>
  <si>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</si>
  <si>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</si>
  <si>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</si>
  <si>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</si>
  <si>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</si>
  <si>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</si>
  <si>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</si>
  <si>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</si>
  <si>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</si>
  <si>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</si>
  <si>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</si>
  <si>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</si>
  <si>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</si>
  <si>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</si>
  <si>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</si>
  <si>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</si>
  <si>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</si>
  <si>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</si>
  <si>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</si>
  <si>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</si>
  <si>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</si>
  <si>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</si>
  <si>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</si>
  <si>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</si>
  <si>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</si>
  <si>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</si>
  <si>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</si>
  <si>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</si>
  <si>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</si>
  <si>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</si>
  <si>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</si>
  <si>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</si>
  <si>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</si>
  <si>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</si>
  <si>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</si>
  <si>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</si>
  <si>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</si>
  <si>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</si>
  <si>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</si>
  <si>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</si>
  <si>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</si>
  <si>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</si>
  <si>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</si>
  <si>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</si>
  <si>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</si>
  <si>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</si>
  <si>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</si>
  <si>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</si>
  <si>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</si>
  <si>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</si>
  <si>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</si>
  <si>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</si>
  <si>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</si>
  <si>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</si>
  <si>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</si>
  <si>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</si>
  <si>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</si>
  <si>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</si>
  <si>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</si>
  <si>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</si>
  <si>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</si>
  <si>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</si>
  <si>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</si>
  <si>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</si>
  <si>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</si>
  <si>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</si>
  <si>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</si>
  <si>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</si>
  <si>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</si>
  <si>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</si>
  <si>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</si>
  <si>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</si>
  <si>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</si>
  <si>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</si>
  <si>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</si>
  <si>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</si>
  <si>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</si>
  <si>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</si>
  <si>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</si>
  <si>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</si>
  <si>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</si>
  <si>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</si>
  <si>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</si>
  <si>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</si>
  <si>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</si>
  <si>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</si>
  <si>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</si>
  <si>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</si>
  <si>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</si>
  <si>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</si>
  <si>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</si>
  <si>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</si>
  <si>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</si>
  <si>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</si>
  <si>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</si>
  <si>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</si>
  <si>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</si>
  <si>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</si>
  <si>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</si>
  <si>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</si>
  <si>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</si>
  <si>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</si>
  <si>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</si>
  <si>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</si>
  <si>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</si>
  <si>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</si>
  <si>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</si>
  <si>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</si>
  <si>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</si>
  <si>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</si>
  <si>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</si>
  <si>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</si>
  <si>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</si>
  <si>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</si>
  <si>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</si>
  <si>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</si>
  <si>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</si>
  <si>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</si>
  <si>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</si>
  <si>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</si>
  <si>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</si>
  <si>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</si>
  <si>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</si>
  <si>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</si>
  <si>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</si>
  <si>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</si>
  <si>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</si>
  <si>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</si>
  <si>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</si>
  <si>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</si>
  <si>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</si>
  <si>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</si>
  <si>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</si>
  <si>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</si>
  <si>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</si>
  <si>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</si>
  <si>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</si>
  <si>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</si>
  <si>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</si>
  <si>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</si>
  <si>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</si>
  <si>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</si>
  <si>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</si>
  <si>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</si>
  <si>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</si>
  <si>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</si>
  <si>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</si>
  <si>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</si>
  <si>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</si>
  <si>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</si>
  <si>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</si>
  <si>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</si>
  <si>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</si>
  <si>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</si>
  <si>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</si>
  <si>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</si>
  <si>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</si>
  <si>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</si>
  <si>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</si>
  <si>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</si>
  <si>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</si>
  <si>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</si>
  <si>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</si>
  <si>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</si>
  <si>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</si>
  <si>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</si>
  <si>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</si>
  <si>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</si>
  <si>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</si>
  <si>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</si>
  <si>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</si>
  <si>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</si>
  <si>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</si>
  <si>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</si>
  <si>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</si>
  <si>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</si>
  <si>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</si>
  <si>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</si>
  <si>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</si>
  <si>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</si>
  <si>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</si>
  <si>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</si>
  <si>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</si>
  <si>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</si>
  <si>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</si>
  <si>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</si>
  <si>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</si>
  <si>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</si>
  <si>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</si>
  <si>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</si>
  <si>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</si>
  <si>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</si>
  <si>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</si>
  <si>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</si>
  <si>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</si>
  <si>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</si>
  <si>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</si>
  <si>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</si>
  <si>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</si>
  <si>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</si>
  <si>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</si>
  <si>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</si>
  <si>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</si>
  <si>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</si>
  <si>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</si>
  <si>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</si>
  <si>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</si>
  <si>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</si>
  <si>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</si>
  <si>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</si>
  <si>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</si>
  <si>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</si>
  <si>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</si>
  <si>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</si>
  <si>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</si>
  <si>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</si>
  <si>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</si>
  <si>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</si>
  <si>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</si>
  <si>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</si>
  <si>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</si>
  <si>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</si>
  <si>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</si>
  <si>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</si>
  <si>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</si>
  <si>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</si>
  <si>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</si>
  <si>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</si>
  <si>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</si>
  <si>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</si>
  <si>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</si>
  <si>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</si>
  <si>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</si>
  <si>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</si>
  <si>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</si>
  <si>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</si>
  <si>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</si>
  <si>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</si>
  <si>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</si>
  <si>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</si>
  <si>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</si>
  <si>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</si>
  <si>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</si>
  <si>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</si>
  <si>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</si>
  <si>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</si>
  <si>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</si>
  <si>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</si>
  <si>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</si>
  <si>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</si>
  <si>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</si>
  <si>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</si>
  <si>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</si>
  <si>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</si>
  <si>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</si>
  <si>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</si>
  <si>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</si>
  <si>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</si>
  <si>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</si>
  <si>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</si>
  <si>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</si>
  <si>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</si>
  <si>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</si>
  <si>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</si>
  <si>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</si>
  <si>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</si>
  <si>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</si>
  <si>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</si>
  <si>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</si>
  <si>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</si>
  <si>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</si>
  <si>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</si>
  <si>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</si>
  <si>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</si>
  <si>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</si>
  <si>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</si>
  <si>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</si>
  <si>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</si>
  <si>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</si>
  <si>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</si>
  <si>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</si>
  <si>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</si>
  <si>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</si>
  <si>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</si>
  <si>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</si>
  <si>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</si>
  <si>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</si>
  <si>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</si>
  <si>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</si>
  <si>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</si>
  <si>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</si>
  <si>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</si>
  <si>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</si>
  <si>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</si>
  <si>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</si>
  <si>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</si>
  <si>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</si>
  <si>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</si>
  <si>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</si>
  <si>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</si>
  <si>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</si>
  <si>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</si>
  <si>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</si>
  <si>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</si>
  <si>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</si>
  <si>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</si>
  <si>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</si>
  <si>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</si>
  <si>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</si>
  <si>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</si>
  <si>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</si>
  <si>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</si>
  <si>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</si>
  <si>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</si>
  <si>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</si>
  <si>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</si>
  <si>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</si>
  <si>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</si>
  <si>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</si>
  <si>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</si>
  <si>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</si>
  <si>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</si>
  <si>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</si>
  <si>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</si>
  <si>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</si>
  <si>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</si>
  <si>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</si>
  <si>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</si>
  <si>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</si>
  <si>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</si>
  <si>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</si>
  <si>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</si>
  <si>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</si>
  <si>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</si>
  <si>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</si>
  <si>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</si>
  <si>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</si>
  <si>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</si>
  <si>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</si>
  <si>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</si>
  <si>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</si>
  <si>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</si>
  <si>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</si>
  <si>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</si>
  <si>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</si>
  <si>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</si>
  <si>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</si>
  <si>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</si>
  <si>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</si>
  <si>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</si>
  <si>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</si>
  <si>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</si>
  <si>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</si>
  <si>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</si>
  <si>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</si>
  <si>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</si>
  <si>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</si>
  <si>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</si>
  <si>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</si>
  <si>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</si>
  <si>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</si>
  <si>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</si>
  <si>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</si>
  <si>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</si>
  <si>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</si>
  <si>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</si>
  <si>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</si>
  <si>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</si>
  <si>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</si>
  <si>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</si>
  <si>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</si>
  <si>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</si>
  <si>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</si>
  <si>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</si>
  <si>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</si>
  <si>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</si>
  <si>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</si>
  <si>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</si>
  <si>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</si>
  <si>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</si>
  <si>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</si>
  <si>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</si>
  <si>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</si>
  <si>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</si>
  <si>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</si>
  <si>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</si>
  <si>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</si>
  <si>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</si>
  <si>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</si>
  <si>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</si>
  <si>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</si>
  <si>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</si>
  <si>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</si>
  <si>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</si>
  <si>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</si>
  <si>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</si>
  <si>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</si>
  <si>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</si>
  <si>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</si>
  <si>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</si>
  <si>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</si>
  <si>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</si>
  <si>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</si>
  <si>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</si>
  <si>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</si>
  <si>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</si>
  <si>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</si>
  <si>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</si>
  <si>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</si>
  <si>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</si>
  <si>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</si>
  <si>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</si>
  <si>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</si>
  <si>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</si>
  <si>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</si>
  <si>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</si>
  <si>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</si>
  <si>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</si>
  <si>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</si>
  <si>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</si>
  <si>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</si>
  <si>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</si>
  <si>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</si>
  <si>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</si>
  <si>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</si>
  <si>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</si>
  <si>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</si>
  <si>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</si>
  <si>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</si>
  <si>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</si>
  <si>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</si>
  <si>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</si>
  <si>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</si>
  <si>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</si>
  <si>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</si>
  <si>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</si>
  <si>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</si>
  <si>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</si>
  <si>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</si>
  <si>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</si>
  <si>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</si>
  <si>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</si>
  <si>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</si>
  <si>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</si>
  <si>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</si>
  <si>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</si>
  <si>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</si>
  <si>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</si>
  <si>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</si>
  <si>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</si>
  <si>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</si>
  <si>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</si>
  <si>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</si>
  <si>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</si>
  <si>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</si>
  <si>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</si>
  <si>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</si>
  <si>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</si>
  <si>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</si>
  <si>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</si>
  <si>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</si>
  <si>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</si>
  <si>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</si>
  <si>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</si>
  <si>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</si>
  <si>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</si>
  <si>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</si>
  <si>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</si>
  <si>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</si>
  <si>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</si>
  <si>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</si>
  <si>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</si>
  <si>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</si>
  <si>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</si>
  <si>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</si>
  <si>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</si>
  <si>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</si>
  <si>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</si>
  <si>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</si>
  <si>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</si>
  <si>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</si>
  <si>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</si>
  <si>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</si>
  <si>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</si>
  <si>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</si>
  <si>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</si>
  <si>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</si>
  <si>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</si>
  <si>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</si>
  <si>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</si>
  <si>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</si>
  <si>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</si>
  <si>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</si>
  <si>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</si>
  <si>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</si>
  <si>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</si>
  <si>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</si>
  <si>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</si>
  <si>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</si>
  <si>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</si>
  <si>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</si>
  <si>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</si>
  <si>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</si>
  <si>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</si>
  <si>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</si>
  <si>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</si>
  <si>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</si>
  <si>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</si>
  <si>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</si>
  <si>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</si>
  <si>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</si>
  <si>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</si>
  <si>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</si>
  <si>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</si>
  <si>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</si>
  <si>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</si>
  <si>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</si>
  <si>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</si>
  <si>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</si>
  <si>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</si>
  <si>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</si>
  <si>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</si>
  <si>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</si>
  <si>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</si>
  <si>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</si>
  <si>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</si>
  <si>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</si>
  <si>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</si>
  <si>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</si>
  <si>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</si>
  <si>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</si>
  <si>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</si>
  <si>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</si>
  <si>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</si>
  <si>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</si>
  <si>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</si>
  <si>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</si>
  <si>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</si>
  <si>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</si>
  <si>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</si>
  <si>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</si>
  <si>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</si>
  <si>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</si>
  <si>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</si>
  <si>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</si>
  <si>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</si>
  <si>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</si>
  <si>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</si>
  <si>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</si>
  <si>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</si>
  <si>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</si>
  <si>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</si>
  <si>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</si>
  <si>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</si>
  <si>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</si>
  <si>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</si>
  <si>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</si>
  <si>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</si>
  <si>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</si>
  <si>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</si>
  <si>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</si>
  <si>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</si>
  <si>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</si>
  <si>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</si>
  <si>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</si>
  <si>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</si>
  <si>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</si>
  <si>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</si>
  <si>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</si>
  <si>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</si>
  <si>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</si>
  <si>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</si>
  <si>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</si>
  <si>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</si>
  <si>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</si>
  <si>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</si>
  <si>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</si>
  <si>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</si>
  <si>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</si>
  <si>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</si>
  <si>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</si>
  <si>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</si>
  <si>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</si>
  <si>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</si>
  <si>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</si>
  <si>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</si>
  <si>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</si>
  <si>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</si>
  <si>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</si>
  <si>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</si>
  <si>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</si>
  <si>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</si>
  <si>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</si>
  <si>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</si>
  <si>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</si>
  <si>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</si>
  <si>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</si>
  <si>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</si>
  <si>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</si>
  <si>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</si>
  <si>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</si>
  <si>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</si>
  <si>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</si>
  <si>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</si>
  <si>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</si>
  <si>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</si>
  <si>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</si>
  <si>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</si>
  <si>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</si>
  <si>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</si>
  <si>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</si>
  <si>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</si>
  <si>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</si>
  <si>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</si>
  <si>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</si>
  <si>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</si>
  <si>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</si>
  <si>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</si>
  <si>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</si>
  <si>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</si>
  <si>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</si>
  <si>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</si>
  <si>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</si>
  <si>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</si>
  <si>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</si>
  <si>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</si>
  <si>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</si>
  <si>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</si>
  <si>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</si>
  <si>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</si>
  <si>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</si>
  <si>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</si>
  <si>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</si>
  <si>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</si>
  <si>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</si>
  <si>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</si>
  <si>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</si>
  <si>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</si>
  <si>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</si>
  <si>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</si>
  <si>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</si>
  <si>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</si>
  <si>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</si>
  <si>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</si>
  <si>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</si>
  <si>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</si>
  <si>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</si>
  <si>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</si>
  <si>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</si>
  <si>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</si>
  <si>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</si>
  <si>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</si>
  <si>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</si>
  <si>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</si>
  <si>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</si>
  <si>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</si>
  <si>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</si>
  <si>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</si>
  <si>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</si>
  <si>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</si>
  <si>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</si>
  <si>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</si>
  <si>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</si>
  <si>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</si>
  <si>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</si>
  <si>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</si>
  <si>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</si>
  <si>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</si>
  <si>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</si>
  <si>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</si>
  <si>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</si>
  <si>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</si>
  <si>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</si>
  <si>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</si>
  <si>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</si>
  <si>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</si>
  <si>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</si>
  <si>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</si>
  <si>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</si>
  <si>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</si>
  <si>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</si>
  <si>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</si>
  <si>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</si>
  <si>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</si>
  <si>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</si>
  <si>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</si>
  <si>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</si>
  <si>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</si>
  <si>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</si>
  <si>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</si>
  <si>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</si>
  <si>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</si>
  <si>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</si>
  <si>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</si>
  <si>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</si>
  <si>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</si>
  <si>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</si>
  <si>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</si>
  <si>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</si>
  <si>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</si>
  <si>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</si>
  <si>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</si>
  <si>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</si>
  <si>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</si>
  <si>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</si>
  <si>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</si>
  <si>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</si>
  <si>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</si>
  <si>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</si>
  <si>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</si>
  <si>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</si>
  <si>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</si>
  <si>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</si>
  <si>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</si>
  <si>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</si>
  <si>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</si>
  <si>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</si>
  <si>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</si>
  <si>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</si>
  <si>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</si>
  <si>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</si>
  <si>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</si>
  <si>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</si>
  <si>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</si>
  <si>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</si>
  <si>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</si>
  <si>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</si>
  <si>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</si>
  <si>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</si>
  <si>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</si>
  <si>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</si>
  <si>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</si>
  <si>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</si>
  <si>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</si>
  <si>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</si>
  <si>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</si>
  <si>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</si>
  <si>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</si>
  <si>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</si>
  <si>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</si>
  <si>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</si>
  <si>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</si>
  <si>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</si>
  <si>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</si>
  <si>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</si>
  <si>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</si>
  <si>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</si>
  <si>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</si>
  <si>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</si>
  <si>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</si>
  <si>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</si>
  <si>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</si>
  <si>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</si>
  <si>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</si>
  <si>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</si>
  <si>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</si>
  <si>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</si>
  <si>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</si>
  <si>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</si>
  <si>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</si>
  <si>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</si>
  <si>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</si>
  <si>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</si>
  <si>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</si>
  <si>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</si>
  <si>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</si>
  <si>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</si>
  <si>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</si>
  <si>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</si>
  <si>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</si>
  <si>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</si>
  <si>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</si>
  <si>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</si>
  <si>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</si>
  <si>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</si>
  <si>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</si>
  <si>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</si>
  <si>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</si>
  <si>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</si>
  <si>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</si>
  <si>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</si>
  <si>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</si>
  <si>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</si>
  <si>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</si>
  <si>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</si>
  <si>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</si>
  <si>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</si>
  <si>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</si>
  <si>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</si>
  <si>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</si>
  <si>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</si>
  <si>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</si>
  <si>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</si>
  <si>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</si>
  <si>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</si>
  <si>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</si>
  <si>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</si>
  <si>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</si>
  <si>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</si>
  <si>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</si>
  <si>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</si>
  <si>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</si>
  <si>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</si>
  <si>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</si>
  <si>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</si>
  <si>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</si>
  <si>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</si>
  <si>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</si>
  <si>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</si>
  <si>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</si>
  <si>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</si>
  <si>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</si>
  <si>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</si>
  <si>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</si>
  <si>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</si>
  <si>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</si>
  <si>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</si>
  <si>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</si>
  <si>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</si>
  <si>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</si>
  <si>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</si>
  <si>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</si>
  <si>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</si>
  <si>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</si>
  <si>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</si>
  <si>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</si>
  <si>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</si>
  <si>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</si>
  <si>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</si>
  <si>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</si>
  <si>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</si>
  <si>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</si>
  <si>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</si>
  <si>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</si>
  <si>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</si>
  <si>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</si>
  <si>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</si>
  <si>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</si>
  <si>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</si>
  <si>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</si>
  <si>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</si>
  <si>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</si>
  <si>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</si>
  <si>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</si>
  <si>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</si>
  <si>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</si>
  <si>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</si>
  <si>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</si>
  <si>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</si>
  <si>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</si>
  <si>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</si>
  <si>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</si>
  <si>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</si>
  <si>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</si>
  <si>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</si>
  <si>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</si>
  <si>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</si>
  <si>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</si>
  <si>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</si>
  <si>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</si>
  <si>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</si>
  <si>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</si>
  <si>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</si>
  <si>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</si>
  <si>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</si>
  <si>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</si>
  <si>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</si>
  <si>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</si>
  <si>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</si>
  <si>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</si>
  <si>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</si>
  <si>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</si>
  <si>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</si>
  <si>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</si>
  <si>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</si>
  <si>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</si>
  <si>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</si>
  <si>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</si>
  <si>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</si>
  <si>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</si>
  <si>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</si>
  <si>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</si>
  <si>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</si>
  <si>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</si>
  <si>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</si>
  <si>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</si>
  <si>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</si>
  <si>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</si>
  <si>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</si>
  <si>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</si>
  <si>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</si>
  <si>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</si>
  <si>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</si>
  <si>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</si>
  <si>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</si>
  <si>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</si>
  <si>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</si>
  <si>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</si>
  <si>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</si>
  <si>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</si>
  <si>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</si>
  <si>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</si>
  <si>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</si>
  <si>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</si>
  <si>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</si>
  <si>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</si>
  <si>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</si>
  <si>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</si>
  <si>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</si>
  <si>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</si>
  <si>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</si>
  <si>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</si>
  <si>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</si>
  <si>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</si>
  <si>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</si>
  <si>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</si>
  <si>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</si>
  <si>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</si>
  <si>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</si>
  <si>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</si>
  <si>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</si>
  <si>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</si>
  <si>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</si>
  <si>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</si>
  <si>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</si>
  <si>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</si>
  <si>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</si>
  <si>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</si>
  <si>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</si>
  <si>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</si>
  <si>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</si>
  <si>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</si>
  <si>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</si>
  <si>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</si>
  <si>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</si>
  <si>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</si>
  <si>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</si>
  <si>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</si>
  <si>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</si>
  <si>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</si>
  <si>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</si>
  <si>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</si>
  <si>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</si>
  <si>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</si>
  <si>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</si>
  <si>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</si>
  <si>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</si>
  <si>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</si>
  <si>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</si>
  <si>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</si>
  <si>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</si>
  <si>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</si>
  <si>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</si>
  <si>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</si>
  <si>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</si>
  <si>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</si>
  <si>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</si>
  <si>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</si>
  <si>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</si>
  <si>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</si>
  <si>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</si>
  <si>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</si>
  <si>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</si>
  <si>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</si>
  <si>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</si>
  <si>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</si>
  <si>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</si>
  <si>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</si>
  <si>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</si>
  <si>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</si>
  <si>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</si>
  <si>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</si>
  <si>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</si>
  <si>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</si>
  <si>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</si>
  <si>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</si>
  <si>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</si>
  <si>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</si>
  <si>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</si>
  <si>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</si>
  <si>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</si>
  <si>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</si>
  <si>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</si>
  <si>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</si>
  <si>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</si>
  <si>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</si>
  <si>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</si>
  <si>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</si>
  <si>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</si>
  <si>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</si>
  <si>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</si>
  <si>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</si>
  <si>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</si>
  <si>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</si>
  <si>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</si>
  <si>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</si>
  <si>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</si>
  <si>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</si>
  <si>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</si>
  <si>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</si>
  <si>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</si>
  <si>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</si>
  <si>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</si>
  <si>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</si>
  <si>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</si>
  <si>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</si>
  <si>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</si>
  <si>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</si>
  <si>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</si>
  <si>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</si>
  <si>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</si>
  <si>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</si>
  <si>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</si>
  <si>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</si>
  <si>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</si>
  <si>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</si>
  <si>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</si>
  <si>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</si>
  <si>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</si>
  <si>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</si>
  <si>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</si>
  <si>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</si>
  <si>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</si>
  <si>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</si>
  <si>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</si>
  <si>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</si>
  <si>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</si>
  <si>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</si>
  <si>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</si>
  <si>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</si>
  <si>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</si>
  <si>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</si>
  <si>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</si>
  <si>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</si>
  <si>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</si>
  <si>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</si>
  <si>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</si>
  <si>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</si>
  <si>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</si>
  <si>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</si>
  <si>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</si>
  <si>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</si>
  <si>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</si>
  <si>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</si>
  <si>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</si>
  <si>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</si>
  <si>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</si>
  <si>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</si>
  <si>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</si>
  <si>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</si>
  <si>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</si>
  <si>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</si>
  <si>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</si>
  <si>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</si>
  <si>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</si>
  <si>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</si>
  <si>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</si>
  <si>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</si>
  <si>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</si>
  <si>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</si>
  <si>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</si>
  <si>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</si>
  <si>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</si>
  <si>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</si>
  <si>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</si>
  <si>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</si>
  <si>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</si>
  <si>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</si>
  <si>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</si>
  <si>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</si>
  <si>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</si>
  <si>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</si>
  <si>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</si>
  <si>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</si>
  <si>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</si>
  <si>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</si>
  <si>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</si>
  <si>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</si>
  <si>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</si>
  <si>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</si>
  <si>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</si>
  <si>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</si>
  <si>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</si>
  <si>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</si>
  <si>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</si>
  <si>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</si>
  <si>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</si>
  <si>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</si>
  <si>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</si>
  <si>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</si>
  <si>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</si>
  <si>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</si>
  <si>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</si>
  <si>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</si>
  <si>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</si>
  <si>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</si>
  <si>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</si>
  <si>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</si>
  <si>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</si>
  <si>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</si>
  <si>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</si>
  <si>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</si>
  <si>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</si>
  <si>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</si>
  <si>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</si>
  <si>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</si>
  <si>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</si>
  <si>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</si>
  <si>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</si>
  <si>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</si>
  <si>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</si>
  <si>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</si>
  <si>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</si>
  <si>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</si>
  <si>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</si>
  <si>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</si>
  <si>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</si>
  <si>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</si>
  <si>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</si>
  <si>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</si>
  <si>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</si>
  <si>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</si>
  <si>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</si>
  <si>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</si>
  <si>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</si>
  <si>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</si>
  <si>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</si>
  <si>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</si>
  <si>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</si>
  <si>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</si>
  <si>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</si>
  <si>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</si>
  <si>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</si>
  <si>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</si>
  <si>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</si>
  <si>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</si>
  <si>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</si>
  <si>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</si>
  <si>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</si>
  <si>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</si>
  <si>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</si>
  <si>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</si>
  <si>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</si>
  <si>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</si>
  <si>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</si>
  <si>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</si>
  <si>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</si>
  <si>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</si>
  <si>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</si>
  <si>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</si>
  <si>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</si>
  <si>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</si>
  <si>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</si>
  <si>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</si>
  <si>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</si>
  <si>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</si>
  <si>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</si>
  <si>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</si>
  <si>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</si>
  <si>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</si>
  <si>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</si>
  <si>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</si>
  <si>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</si>
  <si>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</si>
  <si>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</si>
  <si>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</si>
  <si>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</si>
  <si>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</si>
  <si>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</si>
  <si>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</si>
  <si>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</si>
  <si>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</si>
  <si>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</si>
  <si>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</si>
  <si>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</si>
  <si>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</si>
  <si>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</si>
  <si>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</si>
  <si>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</si>
  <si>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</si>
  <si>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</si>
  <si>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</si>
  <si>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</si>
  <si>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</si>
  <si>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</si>
  <si>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</si>
  <si>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</si>
  <si>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</si>
  <si>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</si>
  <si>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</si>
  <si>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</si>
  <si>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</si>
  <si>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</si>
  <si>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</si>
  <si>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</si>
  <si>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</si>
  <si>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</si>
  <si>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</si>
  <si>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</si>
  <si>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</si>
  <si>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</si>
  <si>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</si>
  <si>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</si>
  <si>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</si>
  <si>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</si>
  <si>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</si>
  <si>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</si>
  <si>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</si>
  <si>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</si>
  <si>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</si>
  <si>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</si>
  <si>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</si>
  <si>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</si>
  <si>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</si>
  <si>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</si>
  <si>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</si>
  <si>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</si>
  <si>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</si>
  <si>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</si>
  <si>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</si>
  <si>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</si>
  <si>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</si>
  <si>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</si>
  <si>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</si>
  <si>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</si>
  <si>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</si>
  <si>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</si>
  <si>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</si>
  <si>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</si>
  <si>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</si>
  <si>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</si>
  <si>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</si>
  <si>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</si>
  <si>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</si>
  <si>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</si>
  <si>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</si>
  <si>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</si>
  <si>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</si>
  <si>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</si>
  <si>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</si>
  <si>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</si>
  <si>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</si>
  <si>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</si>
  <si>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</si>
  <si>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</si>
  <si>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</si>
  <si>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</si>
  <si>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</si>
  <si>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</si>
  <si>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</si>
  <si>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</si>
  <si>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</si>
  <si>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</si>
  <si>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</si>
  <si>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</si>
  <si>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</si>
  <si>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</si>
  <si>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</si>
  <si>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</si>
  <si>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</si>
  <si>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</si>
  <si>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</si>
  <si>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</si>
  <si>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</si>
  <si>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</si>
  <si>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</si>
  <si>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</si>
  <si>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</si>
  <si>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</si>
  <si>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</si>
  <si>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</si>
  <si>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</si>
  <si>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</si>
  <si>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</si>
  <si>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</si>
  <si>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</si>
  <si>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</si>
  <si>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</si>
  <si>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</si>
  <si>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</si>
  <si>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</si>
  <si>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</si>
  <si>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</si>
  <si>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</si>
  <si>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</si>
  <si>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</si>
  <si>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</si>
  <si>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</si>
  <si>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</si>
  <si>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</si>
  <si>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</si>
  <si>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</si>
  <si>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</si>
  <si>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</si>
  <si>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</si>
  <si>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</si>
  <si>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</si>
  <si>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</si>
  <si>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</si>
  <si>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</si>
  <si>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</si>
  <si>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</si>
  <si>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</si>
  <si>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</si>
  <si>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</si>
  <si>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</si>
  <si>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</si>
  <si>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</si>
  <si>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</si>
  <si>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</si>
  <si>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</si>
  <si>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</si>
  <si>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</si>
  <si>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</si>
  <si>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</si>
  <si>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</si>
  <si>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</si>
  <si>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</si>
  <si>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</si>
  <si>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</si>
  <si>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</si>
  <si>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</si>
  <si>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</si>
  <si>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</si>
  <si>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</si>
  <si>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</si>
  <si>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</si>
  <si>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</si>
  <si>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</si>
  <si>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</si>
  <si>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</si>
  <si>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</si>
  <si>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</si>
  <si>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</si>
  <si>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</si>
  <si>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</si>
  <si>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</si>
  <si>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</si>
  <si>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</si>
  <si>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</si>
  <si>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</si>
  <si>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</si>
  <si>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</si>
  <si>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</si>
  <si>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</si>
  <si>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</si>
  <si>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</si>
  <si>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</si>
  <si>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</si>
  <si>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</si>
  <si>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</si>
  <si>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</si>
  <si>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</si>
  <si>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</si>
  <si>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</si>
  <si>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</si>
  <si>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</si>
  <si>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</si>
  <si>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</si>
  <si>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</si>
  <si>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</si>
  <si>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</si>
  <si>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</si>
  <si>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</si>
  <si>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</si>
  <si>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</si>
  <si>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</si>
  <si>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</si>
  <si>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</si>
  <si>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</si>
  <si>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</si>
  <si>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</si>
  <si>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</si>
  <si>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</si>
  <si>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</si>
  <si>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</si>
  <si>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</si>
  <si>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</si>
  <si>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</si>
  <si>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</si>
  <si>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</si>
  <si>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</si>
  <si>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</si>
  <si>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</si>
  <si>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</si>
  <si>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</si>
  <si>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</si>
  <si>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</si>
  <si>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</si>
  <si>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</si>
  <si>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</si>
  <si>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</si>
  <si>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</si>
  <si>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</si>
  <si>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</si>
  <si>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</si>
  <si>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</si>
  <si>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</si>
  <si>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</si>
  <si>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</si>
  <si>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</si>
  <si>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</si>
  <si>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</si>
  <si>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</si>
  <si>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</si>
  <si>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</si>
  <si>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</si>
  <si>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</si>
  <si>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</si>
  <si>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</si>
  <si>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</si>
  <si>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</si>
  <si>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</si>
  <si>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</si>
  <si>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</si>
  <si>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</si>
  <si>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</si>
  <si>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</si>
  <si>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</si>
  <si>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</si>
  <si>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</si>
  <si>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</si>
  <si>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</si>
  <si>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</si>
  <si>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</si>
  <si>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</si>
  <si>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</si>
  <si>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</si>
  <si>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</si>
  <si>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</si>
  <si>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</si>
  <si>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</si>
  <si>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</si>
  <si>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</si>
  <si>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</si>
  <si>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</si>
  <si>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</si>
  <si>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</si>
  <si>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</si>
  <si>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</si>
  <si>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</si>
  <si>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</si>
  <si>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</si>
  <si>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</si>
  <si>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</si>
  <si>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</si>
  <si>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</si>
  <si>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</si>
  <si>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</si>
  <si>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</si>
  <si>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</si>
  <si>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</si>
  <si>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</si>
  <si>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</si>
  <si>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</si>
  <si>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</si>
  <si>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</si>
  <si>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</si>
  <si>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</si>
  <si>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</si>
  <si>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</si>
  <si>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</si>
  <si>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</si>
  <si>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</si>
  <si>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</si>
  <si>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</si>
  <si>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</si>
  <si>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</si>
  <si>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</si>
  <si>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</si>
  <si>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</si>
  <si>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</si>
  <si>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</si>
  <si>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</si>
  <si>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</si>
  <si>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</si>
  <si>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</si>
  <si>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</si>
  <si>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</si>
  <si>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</si>
  <si>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</si>
  <si>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</si>
  <si>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</si>
  <si>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</si>
  <si>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</si>
  <si>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</si>
  <si>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</si>
  <si>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</si>
  <si>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</si>
  <si>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</si>
  <si>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</si>
  <si>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</si>
  <si>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</si>
  <si>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</si>
  <si>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</si>
  <si>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</si>
  <si>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</si>
  <si>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</si>
  <si>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</si>
  <si>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</si>
  <si>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</si>
  <si>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</si>
  <si>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</si>
  <si>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</si>
  <si>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</si>
  <si>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</si>
  <si>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</si>
  <si>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</si>
  <si>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</si>
  <si>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</si>
  <si>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</si>
  <si>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</si>
  <si>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</si>
  <si>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</si>
  <si>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</si>
  <si>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</si>
  <si>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</si>
  <si>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</si>
  <si>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</si>
  <si>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</si>
  <si>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</si>
  <si>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</si>
  <si>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</si>
  <si>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</si>
  <si>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</si>
  <si>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</si>
  <si>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</si>
  <si>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</si>
  <si>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</si>
  <si>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</si>
  <si>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</si>
  <si>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</si>
  <si>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</si>
  <si>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</si>
  <si>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</si>
  <si>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</si>
  <si>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</si>
  <si>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</si>
  <si>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</si>
  <si>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</si>
  <si>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</si>
  <si>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</si>
  <si>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</si>
  <si>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</si>
  <si>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</si>
  <si>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</si>
  <si>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</si>
  <si>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</si>
  <si>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</si>
  <si>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</si>
  <si>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</si>
  <si>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</si>
  <si>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</si>
  <si>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</si>
  <si>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</si>
  <si>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</si>
  <si>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</si>
  <si>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</si>
  <si>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</si>
  <si>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</si>
  <si>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</si>
  <si>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</si>
  <si>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</si>
  <si>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</si>
  <si>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</si>
  <si>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</si>
  <si>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</si>
  <si>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</si>
  <si>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</si>
  <si>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</si>
  <si>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</si>
  <si>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</si>
  <si>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</si>
  <si>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</si>
  <si>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</si>
  <si>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</si>
  <si>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</si>
  <si>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</si>
  <si>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</si>
  <si>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</si>
  <si>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</si>
  <si>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</si>
  <si>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</si>
  <si>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</si>
  <si>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</si>
  <si>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</si>
  <si>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</si>
  <si>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</si>
  <si>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</si>
  <si>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</si>
  <si>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</si>
  <si>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</si>
  <si>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</si>
  <si>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</si>
  <si>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</si>
  <si>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</si>
  <si>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</si>
  <si>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</si>
  <si>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</si>
  <si>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</si>
  <si>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</si>
  <si>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</si>
  <si>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</si>
  <si>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</si>
  <si>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</si>
  <si>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</si>
  <si>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</si>
  <si>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</si>
  <si>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</si>
  <si>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</si>
  <si>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</si>
  <si>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</si>
  <si>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</si>
  <si>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</si>
  <si>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</si>
  <si>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</si>
  <si>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</si>
  <si>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</si>
  <si>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</si>
  <si>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</si>
  <si>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</si>
  <si>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</si>
  <si>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</si>
  <si>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</si>
  <si>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</si>
  <si>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</si>
  <si>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</si>
  <si>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</si>
  <si>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</si>
  <si>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</si>
  <si>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</si>
  <si>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</si>
  <si>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</si>
  <si>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</si>
  <si>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</si>
  <si>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</si>
  <si>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</si>
  <si>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</si>
  <si>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</si>
  <si>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</si>
  <si>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</si>
  <si>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</si>
  <si>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</si>
  <si>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</si>
  <si>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</si>
  <si>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</si>
  <si>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</si>
  <si>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</si>
  <si>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</si>
  <si>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</si>
  <si>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</si>
  <si>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</si>
  <si>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</si>
  <si>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</si>
  <si>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</si>
  <si>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</si>
  <si>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</si>
  <si>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</si>
  <si>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</si>
  <si>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</si>
  <si>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</si>
  <si>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</si>
  <si>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</si>
  <si>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</si>
  <si>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</si>
  <si>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</si>
  <si>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</si>
  <si>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</si>
  <si>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</si>
  <si>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</si>
  <si>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</si>
  <si>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</si>
  <si>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</si>
  <si>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</si>
  <si>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</si>
  <si>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</si>
  <si>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</si>
  <si>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</si>
  <si>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</si>
  <si>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</si>
  <si>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</si>
  <si>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</si>
  <si>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</si>
  <si>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</si>
  <si>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</si>
  <si>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</si>
  <si>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</si>
  <si>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</si>
  <si>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</si>
  <si>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</si>
  <si>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</si>
  <si>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</si>
  <si>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</si>
  <si>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</si>
  <si>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</si>
  <si>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</si>
  <si>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</si>
  <si>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</si>
  <si>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</si>
  <si>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</si>
  <si>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</si>
  <si>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</si>
  <si>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</si>
  <si>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</si>
  <si>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</si>
  <si>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</si>
  <si>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</si>
  <si>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</si>
  <si>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</si>
  <si>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</si>
  <si>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</si>
  <si>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</si>
  <si>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</si>
  <si>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</si>
  <si>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</si>
  <si>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</si>
  <si>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</si>
  <si>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</si>
  <si>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</si>
  <si>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</si>
  <si>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</si>
  <si>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</si>
  <si>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</si>
  <si>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</si>
  <si>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</si>
  <si>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</si>
  <si>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</si>
  <si>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</si>
  <si>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</si>
  <si>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</si>
  <si>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</si>
  <si>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</si>
  <si>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</si>
  <si>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</si>
  <si>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</si>
  <si>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</si>
  <si>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</si>
  <si>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</si>
  <si>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</si>
  <si>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</si>
  <si>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</si>
  <si>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</si>
  <si>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</si>
  <si>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</si>
  <si>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</si>
  <si>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</si>
  <si>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</si>
  <si>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</si>
  <si>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</si>
  <si>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</si>
  <si>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</si>
  <si>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</si>
  <si>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</si>
  <si>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</si>
  <si>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</si>
  <si>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</si>
  <si>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</si>
  <si>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</si>
  <si>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</si>
  <si>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</si>
  <si>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</si>
  <si>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</si>
  <si>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</si>
  <si>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</si>
  <si>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</si>
  <si>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</si>
  <si>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</si>
  <si>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</si>
  <si>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</si>
  <si>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</si>
  <si>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</si>
  <si>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</si>
  <si>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</si>
  <si>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</si>
  <si>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</si>
  <si>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</si>
  <si>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</si>
  <si>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</si>
  <si>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</si>
  <si>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</si>
  <si>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</si>
  <si>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</si>
  <si>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</si>
  <si>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</si>
  <si>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</si>
  <si>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</si>
  <si>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</si>
  <si>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</si>
  <si>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</si>
  <si>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</si>
  <si>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</si>
  <si>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</si>
  <si>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</si>
  <si>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</si>
  <si>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</si>
  <si>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</si>
  <si>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</si>
  <si>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</si>
  <si>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</si>
  <si>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</si>
  <si>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</si>
  <si>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</si>
  <si>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</si>
  <si>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</si>
  <si>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</si>
  <si>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</si>
  <si>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</si>
  <si>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</si>
  <si>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</si>
  <si>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</si>
  <si>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</si>
  <si>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</si>
  <si>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</si>
  <si>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</si>
  <si>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</si>
  <si>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</si>
  <si>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</si>
  <si>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</si>
  <si>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</si>
  <si>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</si>
  <si>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</si>
  <si>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</si>
  <si>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</si>
  <si>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</si>
  <si>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</si>
  <si>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</si>
  <si>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</si>
  <si>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</si>
  <si>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</si>
  <si>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</si>
  <si>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</si>
  <si>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</si>
  <si>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</si>
  <si>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</si>
  <si>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</si>
  <si>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</si>
  <si>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</si>
  <si>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</si>
  <si>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</si>
  <si>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</si>
  <si>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</si>
  <si>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</si>
  <si>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</si>
  <si>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</si>
  <si>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</si>
  <si>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</si>
  <si>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</si>
  <si>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</si>
  <si>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</si>
  <si>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</si>
  <si>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</si>
  <si>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</si>
  <si>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</si>
  <si>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</si>
  <si>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</si>
  <si>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</si>
  <si>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</si>
  <si>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</si>
  <si>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</si>
  <si>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</si>
  <si>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</si>
  <si>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</si>
  <si>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</si>
  <si>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</si>
  <si>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</si>
  <si>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</si>
  <si>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</si>
  <si>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</si>
  <si>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</si>
  <si>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</si>
  <si>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</si>
  <si>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</si>
  <si>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</si>
  <si>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</si>
  <si>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</si>
  <si>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</si>
  <si>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</si>
  <si>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</si>
  <si>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</si>
  <si>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</si>
  <si>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</si>
  <si>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</si>
  <si>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</si>
  <si>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</si>
  <si>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</si>
  <si>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</si>
  <si>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</si>
  <si>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</si>
  <si>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</si>
  <si>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</si>
  <si>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</si>
  <si>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</si>
  <si>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</si>
  <si>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</si>
  <si>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</si>
  <si>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</si>
  <si>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</si>
  <si>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</si>
  <si>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</si>
  <si>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</si>
  <si>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</si>
  <si>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</si>
  <si>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</si>
  <si>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</si>
  <si>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</si>
  <si>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</si>
  <si>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</si>
  <si>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</si>
  <si>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</si>
  <si>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</si>
  <si>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</si>
  <si>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</si>
  <si>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</si>
  <si>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</si>
  <si>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</si>
  <si>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</si>
  <si>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</si>
  <si>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</si>
  <si>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</si>
  <si>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</si>
  <si>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</si>
  <si>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</si>
  <si>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</si>
  <si>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</si>
  <si>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</si>
  <si>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</si>
  <si>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</si>
  <si>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</si>
  <si>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</si>
  <si>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</si>
  <si>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</si>
  <si>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</si>
  <si>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</si>
  <si>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</si>
  <si>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</si>
  <si>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</si>
  <si>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</si>
  <si>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</si>
  <si>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</si>
  <si>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</si>
  <si>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</si>
  <si>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</si>
  <si>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</si>
  <si>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</si>
  <si>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</si>
  <si>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</si>
  <si>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</si>
  <si>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</si>
  <si>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</si>
  <si>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</si>
  <si>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</si>
  <si>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</si>
  <si>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</si>
  <si>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</si>
  <si>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</si>
  <si>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</si>
  <si>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</si>
  <si>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</si>
  <si>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</si>
  <si>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</si>
  <si>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</si>
  <si>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</si>
  <si>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</si>
  <si>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</si>
  <si>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</si>
  <si>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</si>
  <si>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</si>
  <si>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</si>
  <si>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</si>
  <si>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</si>
  <si>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</si>
  <si>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</si>
  <si>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</si>
  <si>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</si>
  <si>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</si>
  <si>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</si>
  <si>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</si>
  <si>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</si>
  <si>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</si>
  <si>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</si>
  <si>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</si>
  <si>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</si>
  <si>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</si>
  <si>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</si>
  <si>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</si>
  <si>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</si>
  <si>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</si>
  <si>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</si>
  <si>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</si>
  <si>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</si>
  <si>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</si>
  <si>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</si>
  <si>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</si>
  <si>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</si>
  <si>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</si>
  <si>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</si>
  <si>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</si>
  <si>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</si>
  <si>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</si>
  <si>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</si>
  <si>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</si>
  <si>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</si>
  <si>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</si>
  <si>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</si>
  <si>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</si>
  <si>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</si>
  <si>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</si>
  <si>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</si>
  <si>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</si>
  <si>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</si>
  <si>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</si>
  <si>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</si>
  <si>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</si>
  <si>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</si>
  <si>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</si>
  <si>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</si>
  <si>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</si>
  <si>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</si>
  <si>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</si>
  <si>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</si>
  <si>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</si>
  <si>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</si>
  <si>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</si>
  <si>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</si>
  <si>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</si>
  <si>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</si>
  <si>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</si>
  <si>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</si>
  <si>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</si>
  <si>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</si>
  <si>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</si>
  <si>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</si>
  <si>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</si>
  <si>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</si>
  <si>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</si>
  <si>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</si>
  <si>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</si>
  <si>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</si>
  <si>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</si>
  <si>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</si>
  <si>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</si>
  <si>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</si>
  <si>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</si>
  <si>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</si>
  <si>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</si>
  <si>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</si>
  <si>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</si>
  <si>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</si>
  <si>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</si>
  <si>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</si>
  <si>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</si>
  <si>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</si>
  <si>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</si>
  <si>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</si>
  <si>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</si>
  <si>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</si>
  <si>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</si>
  <si>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</si>
  <si>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</si>
  <si>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</si>
  <si>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</si>
  <si>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</si>
  <si>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</si>
  <si>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</si>
  <si>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</si>
  <si>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</si>
  <si>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</si>
  <si>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</si>
  <si>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</si>
  <si>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</si>
  <si>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</si>
  <si>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</si>
  <si>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</si>
  <si>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</si>
  <si>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</si>
  <si>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</si>
  <si>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</si>
  <si>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</si>
  <si>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</si>
  <si>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</si>
  <si>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</si>
  <si>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</si>
  <si>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</si>
  <si>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</si>
  <si>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</si>
  <si>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</si>
  <si>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</si>
  <si>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</si>
  <si>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</si>
  <si>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</si>
  <si>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</si>
  <si>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</si>
  <si>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</si>
  <si>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</si>
  <si>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</si>
  <si>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</si>
  <si>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</si>
  <si>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</si>
  <si>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</si>
  <si>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</si>
  <si>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</si>
  <si>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</si>
  <si>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</si>
  <si>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</si>
  <si>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</si>
  <si>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</si>
  <si>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</si>
  <si>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</si>
  <si>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</si>
  <si>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</si>
  <si>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</si>
  <si>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</si>
  <si>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</si>
  <si>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</si>
  <si>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</si>
  <si>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</si>
  <si>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</si>
  <si>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</si>
  <si>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</si>
  <si>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</si>
  <si>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</si>
  <si>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</si>
  <si>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</si>
  <si>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</si>
  <si>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</si>
  <si>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</si>
  <si>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</si>
  <si>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</si>
  <si>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</si>
  <si>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</si>
  <si>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</si>
  <si>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</si>
  <si>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</si>
  <si>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</si>
  <si>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</si>
  <si>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</si>
  <si>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</si>
  <si>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</si>
  <si>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</si>
  <si>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</si>
  <si>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</si>
  <si>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</si>
  <si>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</si>
  <si>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</si>
  <si>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</si>
  <si>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</si>
  <si>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</si>
  <si>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</si>
  <si>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</si>
  <si>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</si>
  <si>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</si>
  <si>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</si>
  <si>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</si>
  <si>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</si>
  <si>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</si>
  <si>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</si>
  <si>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</si>
  <si>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</si>
  <si>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</si>
  <si>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</si>
  <si>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</si>
  <si>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</si>
  <si>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</si>
  <si>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</si>
  <si>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</si>
  <si>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</si>
  <si>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</si>
  <si>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</si>
  <si>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</si>
  <si>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</si>
  <si>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</si>
  <si>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</si>
  <si>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</si>
  <si>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</si>
  <si>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</si>
  <si>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</si>
  <si>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</si>
  <si>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</si>
  <si>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</si>
  <si>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</si>
  <si>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</si>
  <si>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</si>
  <si>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</si>
  <si>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</si>
  <si>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</si>
  <si>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</si>
  <si>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</si>
  <si>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</si>
  <si>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</si>
  <si>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</si>
  <si>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</si>
  <si>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</si>
  <si>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</si>
  <si>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</si>
  <si>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</si>
  <si>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</si>
  <si>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</si>
  <si>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</si>
  <si>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</si>
  <si>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</si>
  <si>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</si>
  <si>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</si>
  <si>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</si>
  <si>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</si>
  <si>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</si>
  <si>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</si>
  <si>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</si>
  <si>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</si>
  <si>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</si>
  <si>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</si>
  <si>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</si>
  <si>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</si>
  <si>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</si>
  <si>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</si>
  <si>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</si>
  <si>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</si>
  <si>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</si>
  <si>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</si>
  <si>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</si>
  <si>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</si>
  <si>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</si>
  <si>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</si>
  <si>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</si>
  <si>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</si>
  <si>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</si>
  <si>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</si>
  <si>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</si>
  <si>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</si>
  <si>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</si>
  <si>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</si>
  <si>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</si>
  <si>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</si>
  <si>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</si>
  <si>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</si>
  <si>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</si>
  <si>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</si>
  <si>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</si>
  <si>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</si>
  <si>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</si>
  <si>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</si>
  <si>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</si>
  <si>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</si>
  <si>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</si>
  <si>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</si>
  <si>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</si>
  <si>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</si>
  <si>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</si>
  <si>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</si>
  <si>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</si>
  <si>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</si>
  <si>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</si>
  <si>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</si>
  <si>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</si>
  <si>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</si>
  <si>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</si>
  <si>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</si>
  <si>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</si>
  <si>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</si>
  <si>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</si>
  <si>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</si>
  <si>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</si>
  <si>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</si>
  <si>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</si>
  <si>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</si>
  <si>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</si>
  <si>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</si>
  <si>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</si>
  <si>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</si>
  <si>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</si>
  <si>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</si>
  <si>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</si>
  <si>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</si>
  <si>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</si>
  <si>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</si>
  <si>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</si>
  <si>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</si>
  <si>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</si>
  <si>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</si>
  <si>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</si>
  <si>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</si>
  <si>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</si>
  <si>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</si>
  <si>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</si>
  <si>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</si>
  <si>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</si>
  <si>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</si>
  <si>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</si>
  <si>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</si>
  <si>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</si>
  <si>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</si>
  <si>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</si>
  <si>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</si>
  <si>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</si>
  <si>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</si>
  <si>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</si>
  <si>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</si>
  <si>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</si>
  <si>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</si>
  <si>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</si>
  <si>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</si>
  <si>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</si>
  <si>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</si>
  <si>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</si>
  <si>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</si>
  <si>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</si>
  <si>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</si>
  <si>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</si>
  <si>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</si>
  <si>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</si>
  <si>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</si>
  <si>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</si>
  <si>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</si>
  <si>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</si>
  <si>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</si>
  <si>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</si>
  <si>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</si>
  <si>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</si>
  <si>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</si>
  <si>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</si>
  <si>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</si>
  <si>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</si>
  <si>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</si>
  <si>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</si>
  <si>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</si>
  <si>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</si>
  <si>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</si>
  <si>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</si>
  <si>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</si>
  <si>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</si>
  <si>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</si>
  <si>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</si>
  <si>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</si>
  <si>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</si>
  <si>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</si>
  <si>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</si>
  <si>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</si>
  <si>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</si>
  <si>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</si>
  <si>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</si>
  <si>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</si>
  <si>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</si>
  <si>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</si>
  <si>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</si>
  <si>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</si>
  <si>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</si>
  <si>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</si>
  <si>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</si>
  <si>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</si>
  <si>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</si>
  <si>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</si>
  <si>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</si>
  <si>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</si>
  <si>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</si>
  <si>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</si>
  <si>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</si>
  <si>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</si>
  <si>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</si>
  <si>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</si>
  <si>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</si>
  <si>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</si>
  <si>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</si>
  <si>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</si>
  <si>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</si>
  <si>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</si>
  <si>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</si>
  <si>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</si>
  <si>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</si>
  <si>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</si>
  <si>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</si>
  <si>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</si>
  <si>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</si>
  <si>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</si>
  <si>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</si>
  <si>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</si>
  <si>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</si>
  <si>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</si>
  <si>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</si>
  <si>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</si>
  <si>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</si>
  <si>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</si>
  <si>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</si>
  <si>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</si>
  <si>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</si>
  <si>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</si>
  <si>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</si>
  <si>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</si>
  <si>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</si>
  <si>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</si>
  <si>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</si>
  <si>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</si>
  <si>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</si>
  <si>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</si>
  <si>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</si>
  <si>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</si>
  <si>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</si>
  <si>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</si>
  <si>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</si>
  <si>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</si>
  <si>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</si>
  <si>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</si>
  <si>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</si>
  <si>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</si>
  <si>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</si>
  <si>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</si>
  <si>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</si>
  <si>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</si>
  <si>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</si>
  <si>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</si>
  <si>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</si>
  <si>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</si>
  <si>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</si>
  <si>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</si>
  <si>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</si>
  <si>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</si>
  <si>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</si>
  <si>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</si>
  <si>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</si>
  <si>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</si>
  <si>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</si>
  <si>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</si>
  <si>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</si>
  <si>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</si>
  <si>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</si>
  <si>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</si>
  <si>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</si>
  <si>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</si>
  <si>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</si>
  <si>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</si>
  <si>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</si>
  <si>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</si>
  <si>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</si>
  <si>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</si>
  <si>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</si>
  <si>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</si>
  <si>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</si>
  <si>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</si>
  <si>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</si>
  <si>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</si>
  <si>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</si>
  <si>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</si>
  <si>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</si>
  <si>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</si>
  <si>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</si>
  <si>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</si>
  <si>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</si>
  <si>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</si>
  <si>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</si>
  <si>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</si>
  <si>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</si>
  <si>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</si>
  <si>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</si>
  <si>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</si>
  <si>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</si>
  <si>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</si>
  <si>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</si>
  <si>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</si>
  <si>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</si>
  <si>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</si>
  <si>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</si>
  <si>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</si>
  <si>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</si>
  <si>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</si>
  <si>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</si>
  <si>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</si>
  <si>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</si>
  <si>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</si>
  <si>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</si>
  <si>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</si>
  <si>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</si>
  <si>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</si>
  <si>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</si>
  <si>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</si>
  <si>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</si>
  <si>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</si>
  <si>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</si>
  <si>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</si>
  <si>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</si>
  <si>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</si>
  <si>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</si>
  <si>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</si>
  <si>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</si>
  <si>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</si>
  <si>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</si>
  <si>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</si>
  <si>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</si>
  <si>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</si>
  <si>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</si>
  <si>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</si>
  <si>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</si>
  <si>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</si>
  <si>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</si>
  <si>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</si>
  <si>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</si>
  <si>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</si>
  <si>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</si>
  <si>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</si>
  <si>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</si>
  <si>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</si>
  <si>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</si>
  <si>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</si>
  <si>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</si>
  <si>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</si>
  <si>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</si>
  <si>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</si>
  <si>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</si>
  <si>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</si>
  <si>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</si>
  <si>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</si>
  <si>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</si>
  <si>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</si>
  <si>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</si>
  <si>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</si>
  <si>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</si>
  <si>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</si>
  <si>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</si>
  <si>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</si>
  <si>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</si>
  <si>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</si>
  <si>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</si>
  <si>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</si>
  <si>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</si>
  <si>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</si>
  <si>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</si>
  <si>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</si>
  <si>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</si>
  <si>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</si>
  <si>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</si>
  <si>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</si>
  <si>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</si>
  <si>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</si>
  <si>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</si>
  <si>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</si>
  <si>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</si>
  <si>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</si>
  <si>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</si>
  <si>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</si>
  <si>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</si>
  <si>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</si>
  <si>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</si>
  <si>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</si>
  <si>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</si>
  <si>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</si>
  <si>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</si>
  <si>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</si>
  <si>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</si>
  <si>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</si>
  <si>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</si>
  <si>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</si>
  <si>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</si>
  <si>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</si>
  <si>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</si>
  <si>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</si>
  <si>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</si>
  <si>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</si>
  <si>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</si>
  <si>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</si>
  <si>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</si>
  <si>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</si>
  <si>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</si>
  <si>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</si>
  <si>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</si>
  <si>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</si>
  <si>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</si>
  <si>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</si>
  <si>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</si>
  <si>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</si>
  <si>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</si>
  <si>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</si>
  <si>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</si>
  <si>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</si>
  <si>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</si>
  <si>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</si>
  <si>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</si>
  <si>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</si>
  <si>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</si>
  <si>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</si>
  <si>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</si>
  <si>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</si>
  <si>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</si>
  <si>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</si>
  <si>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</si>
  <si>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</si>
  <si>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</si>
  <si>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</si>
  <si>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</si>
  <si>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</si>
  <si>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</si>
  <si>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</si>
  <si>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</si>
  <si>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</si>
  <si>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</si>
  <si>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</si>
  <si>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</si>
  <si>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</si>
  <si>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</si>
  <si>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</si>
  <si>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</si>
  <si>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</si>
  <si>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</si>
  <si>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</si>
  <si>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</si>
  <si>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</si>
  <si>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</si>
  <si>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</si>
  <si>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</si>
  <si>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</si>
  <si>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</si>
  <si>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</si>
  <si>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</si>
  <si>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</si>
  <si>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</si>
  <si>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</si>
  <si>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</si>
  <si>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</si>
  <si>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</si>
  <si>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</si>
  <si>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</si>
  <si>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</si>
  <si>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</si>
  <si>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</si>
  <si>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</si>
  <si>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</si>
  <si>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</si>
  <si>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</si>
  <si>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</si>
  <si>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</si>
  <si>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</si>
  <si>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</si>
  <si>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</si>
  <si>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</si>
  <si>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</si>
  <si>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</si>
  <si>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</si>
  <si>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</si>
  <si>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</si>
  <si>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</si>
  <si>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</si>
  <si>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</si>
  <si>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</si>
  <si>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</si>
  <si>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</si>
  <si>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</si>
  <si>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</si>
  <si>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</si>
  <si>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</si>
  <si>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</si>
  <si>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</si>
  <si>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</si>
  <si>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</si>
  <si>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</si>
  <si>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</si>
  <si>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</si>
  <si>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</si>
  <si>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</si>
  <si>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</si>
  <si>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</si>
  <si>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</si>
  <si>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</si>
  <si>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</si>
  <si>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</si>
  <si>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</si>
  <si>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</si>
  <si>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</si>
  <si>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</si>
  <si>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</si>
  <si>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</si>
  <si>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</si>
  <si>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</si>
  <si>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</si>
  <si>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</si>
  <si>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</si>
  <si>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</si>
  <si>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</si>
  <si>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</si>
  <si>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</si>
  <si>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</si>
  <si>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</si>
  <si>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</si>
  <si>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</si>
  <si>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</si>
  <si>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</si>
  <si>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</si>
  <si>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</si>
  <si>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</si>
  <si>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</si>
  <si>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</si>
  <si>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</si>
  <si>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</si>
  <si>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</si>
  <si>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</si>
  <si>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</si>
  <si>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</si>
  <si>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</si>
  <si>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</si>
  <si>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</si>
  <si>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</si>
  <si>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</si>
  <si>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</si>
  <si>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</si>
  <si>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</si>
  <si>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</si>
  <si>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</si>
  <si>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</si>
  <si>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</si>
  <si>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</si>
  <si>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</si>
  <si>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</si>
  <si>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</si>
  <si>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</si>
  <si>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</si>
  <si>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</si>
  <si>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</si>
  <si>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</si>
  <si>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</si>
  <si>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</si>
  <si>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</si>
  <si>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</si>
  <si>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</si>
  <si>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</si>
  <si>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</si>
  <si>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</si>
  <si>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</si>
  <si>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</si>
  <si>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</si>
  <si>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</si>
  <si>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</si>
  <si>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</si>
  <si>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</si>
  <si>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</si>
  <si>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</si>
  <si>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</si>
  <si>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</si>
  <si>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</si>
  <si>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</si>
  <si>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</si>
  <si>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</si>
  <si>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</si>
  <si>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</si>
  <si>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</si>
  <si>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</si>
  <si>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</si>
  <si>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</si>
  <si>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</si>
  <si>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</si>
  <si>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</si>
  <si>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</si>
  <si>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</si>
  <si>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</si>
  <si>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</si>
  <si>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</si>
  <si>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</si>
  <si>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</si>
  <si>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</si>
  <si>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</si>
  <si>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</si>
  <si>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</si>
  <si>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</si>
  <si>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</si>
  <si>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</si>
  <si>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</si>
  <si>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</si>
  <si>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</si>
  <si>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</si>
  <si>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</si>
  <si>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</si>
  <si>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</si>
  <si>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</si>
  <si>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</si>
  <si>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</si>
  <si>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</si>
  <si>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</si>
  <si>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</si>
  <si>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</si>
  <si>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</si>
  <si>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</si>
  <si>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</si>
  <si>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</si>
  <si>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</si>
  <si>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</si>
  <si>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</si>
  <si>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</si>
  <si>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</si>
  <si>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</si>
  <si>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</si>
  <si>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</si>
  <si>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</si>
  <si>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</si>
  <si>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</si>
  <si>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</si>
  <si>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</si>
  <si>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</si>
  <si>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</si>
  <si>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</si>
  <si>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</si>
  <si>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</si>
  <si>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</si>
  <si>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</si>
  <si>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</si>
  <si>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</si>
  <si>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</si>
  <si>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</si>
  <si>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</si>
  <si>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</si>
  <si>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</si>
  <si>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</si>
  <si>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</si>
  <si>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</si>
  <si>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</si>
  <si>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</si>
  <si>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</si>
  <si>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</si>
  <si>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</si>
  <si>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</si>
  <si>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</si>
  <si>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</si>
  <si>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</si>
  <si>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</si>
  <si>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</si>
  <si>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</si>
  <si>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</si>
  <si>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</si>
  <si>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</si>
  <si>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</si>
  <si>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</si>
  <si>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</si>
  <si>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</si>
  <si>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</si>
  <si>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</si>
  <si>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</si>
  <si>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</si>
  <si>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</si>
  <si>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</si>
  <si>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</si>
  <si>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</si>
  <si>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</si>
  <si>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</si>
  <si>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</si>
  <si>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</si>
  <si>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</si>
  <si>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</si>
  <si>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</si>
  <si>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</si>
  <si>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</si>
  <si>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</si>
  <si>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</si>
  <si>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</si>
  <si>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</si>
  <si>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</si>
  <si>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</si>
  <si>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</si>
  <si>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</si>
  <si>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</si>
  <si>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</si>
  <si>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</si>
  <si>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</si>
  <si>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</si>
  <si>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</si>
  <si>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</si>
  <si>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</si>
  <si>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</si>
  <si>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</si>
  <si>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</si>
  <si>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</si>
  <si>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</si>
  <si>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</si>
  <si>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</si>
  <si>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</si>
  <si>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</si>
  <si>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</si>
  <si>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</si>
  <si>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</si>
  <si>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</si>
  <si>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</si>
  <si>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</si>
  <si>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</si>
  <si>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</si>
  <si>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</si>
  <si>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</si>
  <si>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</si>
  <si>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</si>
  <si>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</si>
  <si>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</si>
  <si>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</si>
  <si>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</si>
  <si>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</si>
  <si>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</si>
  <si>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</si>
  <si>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</si>
  <si>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</si>
  <si>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</si>
  <si>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</si>
  <si>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</si>
  <si>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</si>
  <si>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</si>
  <si>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</si>
  <si>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</si>
  <si>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</si>
  <si>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</si>
  <si>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</si>
  <si>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</si>
  <si>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</si>
  <si>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</si>
  <si>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</si>
  <si>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</si>
  <si>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</si>
  <si>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</si>
  <si>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</si>
  <si>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</si>
  <si>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</si>
  <si>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</si>
  <si>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</si>
  <si>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</si>
  <si>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</si>
  <si>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</si>
  <si>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</si>
  <si>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</si>
  <si>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</si>
  <si>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</si>
  <si>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</si>
  <si>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</si>
  <si>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</si>
  <si>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</si>
  <si>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</si>
  <si>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</si>
  <si>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</si>
  <si>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</si>
  <si>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</si>
  <si>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</si>
  <si>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</si>
  <si>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</si>
  <si>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</si>
  <si>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</si>
  <si>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</si>
  <si>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</si>
  <si>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</si>
  <si>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</si>
  <si>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</si>
  <si>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</si>
  <si>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</si>
  <si>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</si>
  <si>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</si>
  <si>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</si>
  <si>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</si>
  <si>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</si>
  <si>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</si>
  <si>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</si>
  <si>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</si>
  <si>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</si>
  <si>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</si>
  <si>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</si>
  <si>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</si>
  <si>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</si>
  <si>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</si>
  <si>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</si>
  <si>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</si>
  <si>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</si>
  <si>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</si>
  <si>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</si>
  <si>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</si>
  <si>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</si>
  <si>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</si>
  <si>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</si>
  <si>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</si>
  <si>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</si>
  <si>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</si>
  <si>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</si>
  <si>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</si>
  <si>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</si>
  <si>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</si>
  <si>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</si>
  <si>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</si>
  <si>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</si>
  <si>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</si>
  <si>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</si>
  <si>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</si>
  <si>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</si>
  <si>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</si>
  <si>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</si>
  <si>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</si>
  <si>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</si>
  <si>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</si>
  <si>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</si>
  <si>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</si>
  <si>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</si>
  <si>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</si>
  <si>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</si>
  <si>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</si>
  <si>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</si>
  <si>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</si>
  <si>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</si>
  <si>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</si>
  <si>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</si>
  <si>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</si>
  <si>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</si>
  <si>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</si>
  <si>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</si>
  <si>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</si>
  <si>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</si>
  <si>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</si>
  <si>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</si>
  <si>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</si>
  <si>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</si>
  <si>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</si>
  <si>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</si>
  <si>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</si>
  <si>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</si>
  <si>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</si>
  <si>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</si>
  <si>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</si>
  <si>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</si>
  <si>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</si>
  <si>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</si>
  <si>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</si>
  <si>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</si>
  <si>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</si>
  <si>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</si>
  <si>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</si>
  <si>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</si>
  <si>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</si>
  <si>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</si>
  <si>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</si>
  <si>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</si>
  <si>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</si>
  <si>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</si>
  <si>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</si>
  <si>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</si>
  <si>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</si>
  <si>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</si>
  <si>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</si>
  <si>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</si>
  <si>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</si>
  <si>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</si>
  <si>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</si>
  <si>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</si>
  <si>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</si>
  <si>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</si>
  <si>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</si>
  <si>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</si>
  <si>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</si>
  <si>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</si>
  <si>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</si>
  <si>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</si>
  <si>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</si>
  <si>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</si>
  <si>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</si>
  <si>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</si>
  <si>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</si>
  <si>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</si>
  <si>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</si>
  <si>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</si>
  <si>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</si>
  <si>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</si>
  <si>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</si>
  <si>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</si>
  <si>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</si>
  <si>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</si>
  <si>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</si>
  <si>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</si>
  <si>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</si>
  <si>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</si>
  <si>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</si>
  <si>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</si>
  <si>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</si>
  <si>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</si>
  <si>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</si>
  <si>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</si>
  <si>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</si>
  <si>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</si>
  <si>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</si>
  <si>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</si>
  <si>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</si>
  <si>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</si>
  <si>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</si>
  <si>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</si>
  <si>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</si>
  <si>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</si>
  <si>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</si>
  <si>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</si>
  <si>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</si>
  <si>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</si>
  <si>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</si>
  <si>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</si>
  <si>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</si>
  <si>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</si>
  <si>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</si>
  <si>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</si>
  <si>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</si>
  <si>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</si>
  <si>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</si>
  <si>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</si>
  <si>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</si>
  <si>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</si>
  <si>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</si>
  <si>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</si>
  <si>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</si>
  <si>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</si>
  <si>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</si>
  <si>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</si>
  <si>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</si>
  <si>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</si>
  <si>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</si>
  <si>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</si>
  <si>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</si>
  <si>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</si>
  <si>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</si>
  <si>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</si>
  <si>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</si>
  <si>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</si>
  <si>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</si>
  <si>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</si>
  <si>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</si>
  <si>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</si>
  <si>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</si>
  <si>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</si>
  <si>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</si>
  <si>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</si>
  <si>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</si>
  <si>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</si>
  <si>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</si>
  <si>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</si>
  <si>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</si>
  <si>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</si>
  <si>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</si>
  <si>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</si>
  <si>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</si>
  <si>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</si>
  <si>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</si>
  <si>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</si>
  <si>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</si>
  <si>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</si>
  <si>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</si>
  <si>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</si>
  <si>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</si>
  <si>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</si>
  <si>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</si>
  <si>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</si>
  <si>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</si>
  <si>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</si>
  <si>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</si>
  <si>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</si>
  <si>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</si>
  <si>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</si>
  <si>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</si>
  <si>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</si>
  <si>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</si>
  <si>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</si>
  <si>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</si>
  <si>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</si>
  <si>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</si>
  <si>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</si>
  <si>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</si>
  <si>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</si>
  <si>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</si>
  <si>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</si>
  <si>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</si>
  <si>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</si>
  <si>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</si>
  <si>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</si>
  <si>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</si>
  <si>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</si>
  <si>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</si>
  <si>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</si>
  <si>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</si>
  <si>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</si>
  <si>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</si>
  <si>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</si>
  <si>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</si>
  <si>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</si>
  <si>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</si>
  <si>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</si>
  <si>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</si>
  <si>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</si>
  <si>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</si>
  <si>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</si>
  <si>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</si>
  <si>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</si>
  <si>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</si>
  <si>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</si>
  <si>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</si>
  <si>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</si>
  <si>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</si>
  <si>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</si>
  <si>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</si>
  <si>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</si>
  <si>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</si>
  <si>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</si>
  <si>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</si>
  <si>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</si>
  <si>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</si>
  <si>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</si>
  <si>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</si>
  <si>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</si>
  <si>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</si>
  <si>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</si>
  <si>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</si>
  <si>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</si>
  <si>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</si>
  <si>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</si>
  <si>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</si>
  <si>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</si>
  <si>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</si>
  <si>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</si>
  <si>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</si>
  <si>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</si>
  <si>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</si>
  <si>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</si>
  <si>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</si>
  <si>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</si>
  <si>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</si>
  <si>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</si>
  <si>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</si>
  <si>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</si>
  <si>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</si>
  <si>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</si>
  <si>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</si>
  <si>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</si>
  <si>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</si>
  <si>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</si>
  <si>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</si>
  <si>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</si>
  <si>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</si>
  <si>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</si>
  <si>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</si>
  <si>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</si>
  <si>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</si>
  <si>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</si>
  <si>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</si>
  <si>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</si>
  <si>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</si>
  <si>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</si>
  <si>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</si>
  <si>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</si>
  <si>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</si>
  <si>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</si>
  <si>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</si>
  <si>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</si>
  <si>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</si>
  <si>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</si>
  <si>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</si>
  <si>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</si>
  <si>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</si>
  <si>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</si>
  <si>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</si>
  <si>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</si>
  <si>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</si>
  <si>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</si>
  <si>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</si>
  <si>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</si>
  <si>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</si>
  <si>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</si>
  <si>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</si>
  <si>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</si>
  <si>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</si>
  <si>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</si>
  <si>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</si>
  <si>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</si>
  <si>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</si>
  <si>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</si>
  <si>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</si>
  <si>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</si>
  <si>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</si>
  <si>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</si>
  <si>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</si>
  <si>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</si>
  <si>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</si>
  <si>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</si>
  <si>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</si>
  <si>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</si>
  <si>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</si>
  <si>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</si>
  <si>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</si>
  <si>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</si>
  <si>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</si>
  <si>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</si>
  <si>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</si>
  <si>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</si>
  <si>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</si>
  <si>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</si>
  <si>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</si>
  <si>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</si>
  <si>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</si>
  <si>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</si>
  <si>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</si>
  <si>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</si>
  <si>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</si>
  <si>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</si>
  <si>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</si>
  <si>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</si>
  <si>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</si>
  <si>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</si>
  <si>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</si>
  <si>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</si>
  <si>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</si>
  <si>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</si>
  <si>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</si>
  <si>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</si>
  <si>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</si>
  <si>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</si>
  <si>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</si>
  <si>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</si>
  <si>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</si>
  <si>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</si>
  <si>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</si>
  <si>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</si>
  <si>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</si>
  <si>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</si>
  <si>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</si>
  <si>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</si>
  <si>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</si>
  <si>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</si>
  <si>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</si>
  <si>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</si>
  <si>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</si>
  <si>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</si>
  <si>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</si>
  <si>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</si>
  <si>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</si>
  <si>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</si>
  <si>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</si>
  <si>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</si>
  <si>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</si>
  <si>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</si>
  <si>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</si>
  <si>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</si>
  <si>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</si>
  <si>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</si>
  <si>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</si>
  <si>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</si>
  <si>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</si>
  <si>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</si>
  <si>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</si>
  <si>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</si>
  <si>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</si>
  <si>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</si>
  <si>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</si>
  <si>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</si>
  <si>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</si>
  <si>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</si>
  <si>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</si>
  <si>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</si>
  <si>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</si>
  <si>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</si>
  <si>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</si>
  <si>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</si>
  <si>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</si>
  <si>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</si>
  <si>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</si>
  <si>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</si>
  <si>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</si>
  <si>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</si>
  <si>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</si>
  <si>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</si>
  <si>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</si>
  <si>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</si>
  <si>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</si>
  <si>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</si>
  <si>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</si>
  <si>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</si>
  <si>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</si>
  <si>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</si>
  <si>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</si>
  <si>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</si>
  <si>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</si>
  <si>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</si>
  <si>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</si>
  <si>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</si>
  <si>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</si>
  <si>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</si>
  <si>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</si>
  <si>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</si>
  <si>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</si>
  <si>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</si>
  <si>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</si>
  <si>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</si>
  <si>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</si>
  <si>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</si>
  <si>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</si>
  <si>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</si>
  <si>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</si>
  <si>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</si>
  <si>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</si>
  <si>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</si>
  <si>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</si>
  <si>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</si>
  <si>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</si>
  <si>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</si>
  <si>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</si>
  <si>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</si>
  <si>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</si>
  <si>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</si>
  <si>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</si>
  <si>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</si>
  <si>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</si>
  <si>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</si>
  <si>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</si>
  <si>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</si>
  <si>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</si>
  <si>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</si>
  <si>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</si>
  <si>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</si>
  <si>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</si>
  <si>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</si>
  <si>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</si>
  <si>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</si>
  <si>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</si>
  <si>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</si>
  <si>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</si>
  <si>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</si>
  <si>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</si>
  <si>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</si>
  <si>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</si>
  <si>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</si>
  <si>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</si>
  <si>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</si>
  <si>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</si>
  <si>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</si>
  <si>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</si>
  <si>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</si>
  <si>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</si>
  <si>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</si>
  <si>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</si>
  <si>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</si>
  <si>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</si>
  <si>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</si>
  <si>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</si>
  <si>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</si>
  <si>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</si>
  <si>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</si>
  <si>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</si>
  <si>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</si>
  <si>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</si>
  <si>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</si>
  <si>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</si>
  <si>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</si>
  <si>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</si>
  <si>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</si>
  <si>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</si>
  <si>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</si>
  <si>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</si>
  <si>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</si>
  <si>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</si>
  <si>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</si>
  <si>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</si>
  <si>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</si>
  <si>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</si>
  <si>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</si>
  <si>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</si>
  <si>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</si>
  <si>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</si>
  <si>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</si>
  <si>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</si>
  <si>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</si>
  <si>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</si>
  <si>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</si>
  <si>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</si>
  <si>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</si>
  <si>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</si>
  <si>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</si>
  <si>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</si>
  <si>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</si>
  <si>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</si>
  <si>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</si>
  <si>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</si>
  <si>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</si>
  <si>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</si>
  <si>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</si>
  <si>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</si>
  <si>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</si>
  <si>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</si>
  <si>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</si>
  <si>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</si>
  <si>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</si>
  <si>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</si>
  <si>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</si>
  <si>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</si>
  <si>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</si>
  <si>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</si>
  <si>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</si>
  <si>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</si>
  <si>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</si>
  <si>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</si>
  <si>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</si>
  <si>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</si>
  <si>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</si>
  <si>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</si>
  <si>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</si>
  <si>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</si>
  <si>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</si>
  <si>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</si>
  <si>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</si>
  <si>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</si>
  <si>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</si>
  <si>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</si>
  <si>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</si>
  <si>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</si>
  <si>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</si>
  <si>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</si>
  <si>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</si>
  <si>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</si>
  <si>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</si>
  <si>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</si>
  <si>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</si>
  <si>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</si>
  <si>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</si>
  <si>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</si>
  <si>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</si>
  <si>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</si>
  <si>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</si>
  <si>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</si>
  <si>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</si>
  <si>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</si>
  <si>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</si>
  <si>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</si>
  <si>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</si>
  <si>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</si>
  <si>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</si>
  <si>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</si>
  <si>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</si>
  <si>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</si>
  <si>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</si>
  <si>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</si>
  <si>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</si>
  <si>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</si>
  <si>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</si>
  <si>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</si>
  <si>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</si>
  <si>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</si>
  <si>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</si>
  <si>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</si>
  <si>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</si>
  <si>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</si>
  <si>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</si>
  <si>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</si>
  <si>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</si>
  <si>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</si>
  <si>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</si>
  <si>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</si>
  <si>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</si>
  <si>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</si>
  <si>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</si>
  <si>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</si>
  <si>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</si>
  <si>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</si>
  <si>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</si>
  <si>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</si>
  <si>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</si>
  <si>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</si>
  <si>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</si>
  <si>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</si>
  <si>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</si>
  <si>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</si>
  <si>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</si>
  <si>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</si>
  <si>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</si>
  <si>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</si>
  <si>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</si>
  <si>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</si>
  <si>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</si>
  <si>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</si>
  <si>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</si>
  <si>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</si>
  <si>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</si>
  <si>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</si>
  <si>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</si>
  <si>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</si>
  <si>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</si>
  <si>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</si>
  <si>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</si>
  <si>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</si>
  <si>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</si>
  <si>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</si>
  <si>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</si>
  <si>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</si>
  <si>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</si>
  <si>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</si>
  <si>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</si>
  <si>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</si>
  <si>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</si>
  <si>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</si>
  <si>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</si>
  <si>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</si>
  <si>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</si>
  <si>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</si>
  <si>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</si>
  <si>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</si>
  <si>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</si>
  <si>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</si>
  <si>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</si>
  <si>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</si>
  <si>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</si>
  <si>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</si>
  <si>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</si>
  <si>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</si>
  <si>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</si>
  <si>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</si>
  <si>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</si>
  <si>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</si>
  <si>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</si>
  <si>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</si>
  <si>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</si>
  <si>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</si>
  <si>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</si>
  <si>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</si>
  <si>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</si>
  <si>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</si>
  <si>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</si>
  <si>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</si>
  <si>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</si>
  <si>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</si>
  <si>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</si>
  <si>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</si>
  <si>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</si>
  <si>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</si>
  <si>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</si>
  <si>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</si>
  <si>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</si>
  <si>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</si>
  <si>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</si>
  <si>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</si>
  <si>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</si>
  <si>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</si>
  <si>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</si>
  <si>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</si>
  <si>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</si>
  <si>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</si>
  <si>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</si>
  <si>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</si>
  <si>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</si>
  <si>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</si>
  <si>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</si>
  <si>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</si>
  <si>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</si>
  <si>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</si>
  <si>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</si>
  <si>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</si>
  <si>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</si>
  <si>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</si>
  <si>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</si>
  <si>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</si>
  <si>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</si>
  <si>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</si>
  <si>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</si>
  <si>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</si>
  <si>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</si>
  <si>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</si>
  <si>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</si>
  <si>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</si>
  <si>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</si>
  <si>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</si>
  <si>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</si>
  <si>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</si>
  <si>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</si>
  <si>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</si>
  <si>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</si>
  <si>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</si>
  <si>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</si>
  <si>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</si>
  <si>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</si>
  <si>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</si>
  <si>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</si>
  <si>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</si>
  <si>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</si>
  <si>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</si>
  <si>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</si>
  <si>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</si>
  <si>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</si>
  <si>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</si>
  <si>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</si>
  <si>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</si>
  <si>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</si>
  <si>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</si>
  <si>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</si>
  <si>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</si>
  <si>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</si>
  <si>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</si>
  <si>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</si>
  <si>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</si>
  <si>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</si>
  <si>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</si>
  <si>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</si>
  <si>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</si>
  <si>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</si>
  <si>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</si>
  <si>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</si>
  <si>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</si>
  <si>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</si>
  <si>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</si>
  <si>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</si>
  <si>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</si>
  <si>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</si>
  <si>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</si>
  <si>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</si>
  <si>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</si>
  <si>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</si>
  <si>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</si>
  <si>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</si>
  <si>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</si>
  <si>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</si>
  <si>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</si>
  <si>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</si>
  <si>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</si>
  <si>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</si>
  <si>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</si>
  <si>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</si>
  <si>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</si>
  <si>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</si>
  <si>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</si>
  <si>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</si>
  <si>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</si>
  <si>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</si>
  <si>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</si>
  <si>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</si>
  <si>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</si>
  <si>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</si>
  <si>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</si>
  <si>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</si>
  <si>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</si>
  <si>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</si>
  <si>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</si>
  <si>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</si>
  <si>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</si>
  <si>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</si>
  <si>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</si>
  <si>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</si>
  <si>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</si>
  <si>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</si>
  <si>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</si>
  <si>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</si>
  <si>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</si>
  <si>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</si>
  <si>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</si>
  <si>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</si>
  <si>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</si>
  <si>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</si>
  <si>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</si>
  <si>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</si>
  <si>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</si>
  <si>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</si>
  <si>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</si>
  <si>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</si>
  <si>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</si>
  <si>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</si>
  <si>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</si>
  <si>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</si>
  <si>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</si>
  <si>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</si>
  <si>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</si>
  <si>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</si>
  <si>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</si>
  <si>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</si>
  <si>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</si>
  <si>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</si>
  <si>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</si>
  <si>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</si>
  <si>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</si>
  <si>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</si>
  <si>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</si>
  <si>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</si>
  <si>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</si>
  <si>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</si>
  <si>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</si>
  <si>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</si>
  <si>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</si>
  <si>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</si>
  <si>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</si>
  <si>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</si>
  <si>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</si>
  <si>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</si>
  <si>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</si>
  <si>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</si>
  <si>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</si>
  <si>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</si>
  <si>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</si>
  <si>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</si>
  <si>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</si>
  <si>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</si>
  <si>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</si>
  <si>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</si>
  <si>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</si>
  <si>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</si>
  <si>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</si>
  <si>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</si>
  <si>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</si>
  <si>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</si>
  <si>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</si>
  <si>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</si>
  <si>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</si>
  <si>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</si>
  <si>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</si>
  <si>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</si>
  <si>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</si>
  <si>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</si>
  <si>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</si>
  <si>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</si>
  <si>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</si>
  <si>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</si>
  <si>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</si>
  <si>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</si>
  <si>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</si>
  <si>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</si>
  <si>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</si>
  <si>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</si>
  <si>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</si>
  <si>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</si>
  <si>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</si>
  <si>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</si>
  <si>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</si>
  <si>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</si>
  <si>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</si>
  <si>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</si>
  <si>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</si>
  <si>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</si>
  <si>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</si>
  <si>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</si>
  <si>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</si>
  <si>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</si>
  <si>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</si>
  <si>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</si>
  <si>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</si>
  <si>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</si>
  <si>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</si>
  <si>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</si>
  <si>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</si>
  <si>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</si>
  <si>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</si>
  <si>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</si>
  <si>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</si>
  <si>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</si>
  <si>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</si>
  <si>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</si>
  <si>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</si>
  <si>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</si>
  <si>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</si>
  <si>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</si>
  <si>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</si>
  <si>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</si>
  <si>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</si>
  <si>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</si>
  <si>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</si>
  <si>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</si>
  <si>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</si>
  <si>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</si>
  <si>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</si>
  <si>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</si>
  <si>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</si>
  <si>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</si>
  <si>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</si>
  <si>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</si>
  <si>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</si>
  <si>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</si>
  <si>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</si>
  <si>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</si>
  <si>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</si>
  <si>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</si>
  <si>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</si>
  <si>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</si>
  <si>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</si>
  <si>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</si>
  <si>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</si>
  <si>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</si>
  <si>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</si>
  <si>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</si>
  <si>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</si>
  <si>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</si>
  <si>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</si>
  <si>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</si>
  <si>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</si>
  <si>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</si>
  <si>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</si>
  <si>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</si>
  <si>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</si>
  <si>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</si>
  <si>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</si>
  <si>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</si>
  <si>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</si>
  <si>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</si>
  <si>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</si>
  <si>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</si>
  <si>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</si>
  <si>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</si>
  <si>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</si>
  <si>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</si>
  <si>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</si>
  <si>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</si>
  <si>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</si>
  <si>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</si>
  <si>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</si>
  <si>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</si>
  <si>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</si>
  <si>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</si>
  <si>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</si>
  <si>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</si>
  <si>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</si>
  <si>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</si>
  <si>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</si>
  <si>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</si>
  <si>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</si>
  <si>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</si>
  <si>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</si>
  <si>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</si>
  <si>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</si>
  <si>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</si>
  <si>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</si>
  <si>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</si>
  <si>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</si>
  <si>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</si>
  <si>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</si>
  <si>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</si>
  <si>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</si>
  <si>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</si>
  <si>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</si>
  <si>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</si>
  <si>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</si>
  <si>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</si>
  <si>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</si>
  <si>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</si>
  <si>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</si>
  <si>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</si>
  <si>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</si>
  <si>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</si>
  <si>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</si>
  <si>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</si>
  <si>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</si>
  <si>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</si>
  <si>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</si>
  <si>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</si>
  <si>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</si>
  <si>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</si>
  <si>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</si>
  <si>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</si>
  <si>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</si>
  <si>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</si>
  <si>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</si>
  <si>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</si>
  <si>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</si>
  <si>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</si>
  <si>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</si>
  <si>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</si>
  <si>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</si>
  <si>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</si>
  <si>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</si>
  <si>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</si>
  <si>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</si>
  <si>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</si>
  <si>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</si>
  <si>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</si>
  <si>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</si>
  <si>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</si>
  <si>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</si>
  <si>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</si>
  <si>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</si>
  <si>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</si>
  <si>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</si>
  <si>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</si>
  <si>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</si>
  <si>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</si>
  <si>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</si>
  <si>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</si>
  <si>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</si>
  <si>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</si>
  <si>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</si>
  <si>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</si>
  <si>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</si>
  <si>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</si>
  <si>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</si>
  <si>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</si>
  <si>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</si>
  <si>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</si>
  <si>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</si>
  <si>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</si>
  <si>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</si>
  <si>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</si>
  <si>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</si>
  <si>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</si>
  <si>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</si>
  <si>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</si>
  <si>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</si>
  <si>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</si>
  <si>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</si>
  <si>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</si>
  <si>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</si>
  <si>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</si>
  <si>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</si>
  <si>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</si>
  <si>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</si>
  <si>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</si>
  <si>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</si>
  <si>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</si>
  <si>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</si>
  <si>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</si>
  <si>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</si>
  <si>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</si>
  <si>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</si>
  <si>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</si>
  <si>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</si>
  <si>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</si>
  <si>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</si>
  <si>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</si>
  <si>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</si>
  <si>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</si>
  <si>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</si>
  <si>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</si>
  <si>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</si>
  <si>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</si>
  <si>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</si>
  <si>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</si>
  <si>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</si>
  <si>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</si>
  <si>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</si>
  <si>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</si>
  <si>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</si>
  <si>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</si>
  <si>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</si>
  <si>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</si>
  <si>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</si>
  <si>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</si>
  <si>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</si>
  <si>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</si>
  <si>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</si>
  <si>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</si>
  <si>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</si>
  <si>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</si>
  <si>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</si>
  <si>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</si>
  <si>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</si>
  <si>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</si>
  <si>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</si>
  <si>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</si>
  <si>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</si>
  <si>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</si>
  <si>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</si>
  <si>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</si>
  <si>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</si>
  <si>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</si>
  <si>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</si>
  <si>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</si>
  <si>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</si>
  <si>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</si>
  <si>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</si>
  <si>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</si>
  <si>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</si>
  <si>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</si>
  <si>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</si>
  <si>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</si>
  <si>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</si>
  <si>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</si>
  <si>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</si>
  <si>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</si>
  <si>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</si>
  <si>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</si>
  <si>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</si>
  <si>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</si>
  <si>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</si>
  <si>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</si>
  <si>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</si>
  <si>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</si>
  <si>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</si>
  <si>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</si>
  <si>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</si>
  <si>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</si>
  <si>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</si>
  <si>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</si>
  <si>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</si>
  <si>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</si>
  <si>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</si>
  <si>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</si>
  <si>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</si>
  <si>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</si>
  <si>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</si>
  <si>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</si>
  <si>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</si>
  <si>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</si>
  <si>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</si>
  <si>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</si>
  <si>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</si>
  <si>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</si>
  <si>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</si>
  <si>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</si>
  <si>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</si>
  <si>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</si>
  <si>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</si>
  <si>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</si>
  <si>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</si>
  <si>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</si>
  <si>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</si>
  <si>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</si>
  <si>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</si>
  <si>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</si>
  <si>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</si>
  <si>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</si>
  <si>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</si>
  <si>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</si>
  <si>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</si>
  <si>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</si>
  <si>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</si>
  <si>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</si>
  <si>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</si>
  <si>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</si>
  <si>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</si>
  <si>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</si>
  <si>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</si>
  <si>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</si>
  <si>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</si>
  <si>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</si>
  <si>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</si>
  <si>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</si>
  <si>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</si>
  <si>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</si>
  <si>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</si>
  <si>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</si>
  <si>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</si>
  <si>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</si>
  <si>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</si>
  <si>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</si>
  <si>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</si>
  <si>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</si>
  <si>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</si>
  <si>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</si>
  <si>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</si>
  <si>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</si>
  <si>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</si>
  <si>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</si>
  <si>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</si>
  <si>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</si>
  <si>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</si>
  <si>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</si>
  <si>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</si>
  <si>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</si>
  <si>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</si>
  <si>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</si>
  <si>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</si>
  <si>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</si>
  <si>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</si>
  <si>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</si>
  <si>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</si>
  <si>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</si>
  <si>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</si>
  <si>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</si>
  <si>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</si>
  <si>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</si>
  <si>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</si>
  <si>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</si>
  <si>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</si>
  <si>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</si>
  <si>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</si>
  <si>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</si>
  <si>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</si>
  <si>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</si>
  <si>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</si>
  <si>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</si>
  <si>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</si>
  <si>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</si>
  <si>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</si>
  <si>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</si>
  <si>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</si>
  <si>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</si>
  <si>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</si>
  <si>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</si>
  <si>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</si>
  <si>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</si>
  <si>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</si>
  <si>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</si>
  <si>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</si>
  <si>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</si>
  <si>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</si>
  <si>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</si>
  <si>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</si>
  <si>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</si>
  <si>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</si>
  <si>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</si>
  <si>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</si>
  <si>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</si>
  <si>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</si>
  <si>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</si>
  <si>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</si>
  <si>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</si>
  <si>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</si>
  <si>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</si>
  <si>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</si>
  <si>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</si>
  <si>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</si>
  <si>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</si>
  <si>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</si>
  <si>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</si>
  <si>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</si>
  <si>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</si>
  <si>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</si>
  <si>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</si>
  <si>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</si>
  <si>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</si>
  <si>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</si>
  <si>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</si>
  <si>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</si>
  <si>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</si>
  <si>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</si>
  <si>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</si>
  <si>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</si>
  <si>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</si>
  <si>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</si>
  <si>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</si>
  <si>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</si>
  <si>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</si>
  <si>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</si>
  <si>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</si>
  <si>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</si>
  <si>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</si>
  <si>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</si>
  <si>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</si>
  <si>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</si>
  <si>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</si>
  <si>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</si>
  <si>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</si>
  <si>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</si>
  <si>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</si>
  <si>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</si>
  <si>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</si>
  <si>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</si>
  <si>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</si>
  <si>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</si>
  <si>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</si>
  <si>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</si>
  <si>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</si>
  <si>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</si>
  <si>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</si>
  <si>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</si>
  <si>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</si>
  <si>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</si>
  <si>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</si>
  <si>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</si>
  <si>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</si>
  <si>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</si>
  <si>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</si>
  <si>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</si>
  <si>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</si>
  <si>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</si>
  <si>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</si>
  <si>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</si>
  <si>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</si>
  <si>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</si>
  <si>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</si>
  <si>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</si>
  <si>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</si>
  <si>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</si>
  <si>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</si>
  <si>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</si>
  <si>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</si>
  <si>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</si>
  <si>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</si>
  <si>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</si>
  <si>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</si>
  <si>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</si>
  <si>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</si>
  <si>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</si>
  <si>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</si>
  <si>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</si>
  <si>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</si>
  <si>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</si>
  <si>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</si>
  <si>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</si>
  <si>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</si>
  <si>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</si>
  <si>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</si>
  <si>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</si>
  <si>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</si>
  <si>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</si>
  <si>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</si>
  <si>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</si>
  <si>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</si>
  <si>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</si>
  <si>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</si>
  <si>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</si>
  <si>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</si>
  <si>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</si>
  <si>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</si>
  <si>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</si>
  <si>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</si>
  <si>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</si>
  <si>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</si>
  <si>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</si>
  <si>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</si>
  <si>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</si>
  <si>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</si>
  <si>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</si>
  <si>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</si>
  <si>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</si>
  <si>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</si>
  <si>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</si>
  <si>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</si>
  <si>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</si>
  <si>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</si>
  <si>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</si>
  <si>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</si>
  <si>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</si>
  <si>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</si>
  <si>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</si>
  <si>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</si>
  <si>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</si>
  <si>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</si>
  <si>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</si>
  <si>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</si>
  <si>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</si>
  <si>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</si>
  <si>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</si>
  <si>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</si>
  <si>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</si>
  <si>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</si>
  <si>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</si>
  <si>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</si>
  <si>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</si>
  <si>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</si>
  <si>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</si>
  <si>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</si>
  <si>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</si>
  <si>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</si>
  <si>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</si>
  <si>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</si>
  <si>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</si>
  <si>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</si>
  <si>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</si>
  <si>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</si>
  <si>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</si>
  <si>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</si>
  <si>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</si>
  <si>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</si>
  <si>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</si>
  <si>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</si>
  <si>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</si>
  <si>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</si>
  <si>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</si>
  <si>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</si>
  <si>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</si>
  <si>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</si>
  <si>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</si>
  <si>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</si>
  <si>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</si>
  <si>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</si>
  <si>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</si>
  <si>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</si>
  <si>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</si>
  <si>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</si>
  <si>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</si>
  <si>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</si>
  <si>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</si>
  <si>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</si>
  <si>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</si>
  <si>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</si>
  <si>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</si>
  <si>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</si>
  <si>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</si>
  <si>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</si>
  <si>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</si>
  <si>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</si>
  <si>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</si>
  <si>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</si>
  <si>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</si>
  <si>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</si>
  <si>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</si>
  <si>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</si>
  <si>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</si>
  <si>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</si>
  <si>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</si>
  <si>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</si>
  <si>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</si>
  <si>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</si>
  <si>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</si>
  <si>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</si>
  <si>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</si>
  <si>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</si>
  <si>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</si>
  <si>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</si>
  <si>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</si>
  <si>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</si>
  <si>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</si>
  <si>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</si>
  <si>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</si>
  <si>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</si>
  <si>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</si>
  <si>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</si>
  <si>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</si>
  <si>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</si>
  <si>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</si>
  <si>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</si>
  <si>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</si>
  <si>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</si>
  <si>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</si>
  <si>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</si>
  <si>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</si>
  <si>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</si>
  <si>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</si>
  <si>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</si>
  <si>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</si>
  <si>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</si>
  <si>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</si>
  <si>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</si>
  <si>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</si>
  <si>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</si>
  <si>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</si>
  <si>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</si>
  <si>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</si>
  <si>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</si>
  <si>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</si>
  <si>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</si>
  <si>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</si>
  <si>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</si>
  <si>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</si>
  <si>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</si>
  <si>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</si>
  <si>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</si>
  <si>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</si>
  <si>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</si>
  <si>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</si>
  <si>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</si>
  <si>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</si>
  <si>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</si>
  <si>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</si>
  <si>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</si>
  <si>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</si>
  <si>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</si>
  <si>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</si>
  <si>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</si>
  <si>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</si>
  <si>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</si>
  <si>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</si>
  <si>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</si>
  <si>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</si>
  <si>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</si>
  <si>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</si>
  <si>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</si>
  <si>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</si>
  <si>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</si>
  <si>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</si>
  <si>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</si>
  <si>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</si>
  <si>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</si>
  <si>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</si>
  <si>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</si>
  <si>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</si>
  <si>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</si>
  <si>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</si>
  <si>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</si>
  <si>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</si>
  <si>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</si>
  <si>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</si>
  <si>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</si>
  <si>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</si>
  <si>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</si>
  <si>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</si>
  <si>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</si>
  <si>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</si>
  <si>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</si>
  <si>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</si>
  <si>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</si>
  <si>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</si>
  <si>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</si>
  <si>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</si>
  <si>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</si>
  <si>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</si>
  <si>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</si>
  <si>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</si>
  <si>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</si>
  <si>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</si>
  <si>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</si>
  <si>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</si>
  <si>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</si>
  <si>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</si>
  <si>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</si>
  <si>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</si>
  <si>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</si>
  <si>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</si>
  <si>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</si>
  <si>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</si>
  <si>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</si>
  <si>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</si>
  <si>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</si>
  <si>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</si>
  <si>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</si>
  <si>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</si>
  <si>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</si>
  <si>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</si>
  <si>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</si>
  <si>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</si>
  <si>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</si>
  <si>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</si>
  <si>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</si>
  <si>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</si>
  <si>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</si>
  <si>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</si>
  <si>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</si>
  <si>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</si>
  <si>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</si>
  <si>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</si>
  <si>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</si>
  <si>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</si>
  <si>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</si>
  <si>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</si>
  <si>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</si>
  <si>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</si>
  <si>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</si>
  <si>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</si>
  <si>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</si>
  <si>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</si>
  <si>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</si>
  <si>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</si>
  <si>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</si>
  <si>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</si>
  <si>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</si>
  <si>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</si>
  <si>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</si>
  <si>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</si>
  <si>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</si>
  <si>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</si>
  <si>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</si>
  <si>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</si>
  <si>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</si>
  <si>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</si>
  <si>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</si>
  <si>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</si>
  <si>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</si>
  <si>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</si>
  <si>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</si>
  <si>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</si>
  <si>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</si>
  <si>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</si>
  <si>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</si>
  <si>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</si>
  <si>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</si>
  <si>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</si>
  <si>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</si>
  <si>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</si>
  <si>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</si>
  <si>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</si>
  <si>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</si>
  <si>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</si>
  <si>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</si>
  <si>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</si>
  <si>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</si>
  <si>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</si>
  <si>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</si>
  <si>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</si>
  <si>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</si>
  <si>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</si>
  <si>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</si>
  <si>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</si>
  <si>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</si>
  <si>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</si>
  <si>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</si>
  <si>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</si>
  <si>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</si>
  <si>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</si>
  <si>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</si>
  <si>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</si>
  <si>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</si>
  <si>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</si>
  <si>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</si>
  <si>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</si>
  <si>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</si>
  <si>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</si>
  <si>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</si>
  <si>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</si>
  <si>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</si>
  <si>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</si>
  <si>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</si>
  <si>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</si>
  <si>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</si>
  <si>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</si>
  <si>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</si>
  <si>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</si>
  <si>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</si>
  <si>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</si>
  <si>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</si>
  <si>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</si>
  <si>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</si>
  <si>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</si>
  <si>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</si>
  <si>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</si>
  <si>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</si>
  <si>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</si>
  <si>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</si>
  <si>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</si>
  <si>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</si>
  <si>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</si>
  <si>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</si>
  <si>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</si>
  <si>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</si>
  <si>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</si>
  <si>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</si>
  <si>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</si>
  <si>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</si>
  <si>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</si>
  <si>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</si>
  <si>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</si>
  <si>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</si>
  <si>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</si>
  <si>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</si>
  <si>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</si>
  <si>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</si>
  <si>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</si>
  <si>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</si>
  <si>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</si>
  <si>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</si>
  <si>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</si>
  <si>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</si>
  <si>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</si>
  <si>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</si>
  <si>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</si>
  <si>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</si>
  <si>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</si>
  <si>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</si>
  <si>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</si>
  <si>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</si>
  <si>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</si>
  <si>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</si>
  <si>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</si>
  <si>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</si>
  <si>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</si>
  <si>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</si>
  <si>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</si>
  <si>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</si>
  <si>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</si>
  <si>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</si>
  <si>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</si>
  <si>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</si>
  <si>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</si>
  <si>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</si>
  <si>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</si>
  <si>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</si>
  <si>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</si>
  <si>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</si>
  <si>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</si>
  <si>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</si>
  <si>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</si>
  <si>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</si>
  <si>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</si>
  <si>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</si>
  <si>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</si>
  <si>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</si>
  <si>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</si>
  <si>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</si>
  <si>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</si>
  <si>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</si>
  <si>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</si>
  <si>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</si>
  <si>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</si>
  <si>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</si>
  <si>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</si>
  <si>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</si>
  <si>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</si>
  <si>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</si>
  <si>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</si>
  <si>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</si>
  <si>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</si>
  <si>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</si>
  <si>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</si>
  <si>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</si>
  <si>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</si>
  <si>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</si>
  <si>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</si>
  <si>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</si>
  <si>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</si>
  <si>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</si>
  <si>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</si>
  <si>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</si>
  <si>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</si>
  <si>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</si>
  <si>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</si>
  <si>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</si>
  <si>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</si>
  <si>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</si>
  <si>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</si>
  <si>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</si>
  <si>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</si>
  <si>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</si>
  <si>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</si>
  <si>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</si>
  <si>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</si>
  <si>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</si>
  <si>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</si>
  <si>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</si>
  <si>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</si>
  <si>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</si>
  <si>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</si>
  <si>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</si>
  <si>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</si>
  <si>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</si>
  <si>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</si>
  <si>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</si>
  <si>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</si>
  <si>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</si>
  <si>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</si>
  <si>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</si>
  <si>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</si>
  <si>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</si>
  <si>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</si>
  <si>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</si>
  <si>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</si>
  <si>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</si>
  <si>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</si>
  <si>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</si>
  <si>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</si>
  <si>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</si>
  <si>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</si>
  <si>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</si>
  <si>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</si>
  <si>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</si>
  <si>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</si>
  <si>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</si>
  <si>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</si>
  <si>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</si>
  <si>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</si>
  <si>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</si>
  <si>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</si>
  <si>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</si>
  <si>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</si>
  <si>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</si>
  <si>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</si>
  <si>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</si>
  <si>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</si>
  <si>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</si>
  <si>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</si>
  <si>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</si>
  <si>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</si>
  <si>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</si>
  <si>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</si>
  <si>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</si>
  <si>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</si>
  <si>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</si>
  <si>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</si>
  <si>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</si>
  <si>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</si>
  <si>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</si>
  <si>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</si>
  <si>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</si>
  <si>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</si>
  <si>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</si>
  <si>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</si>
  <si>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</si>
  <si>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</si>
  <si>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</si>
  <si>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</si>
  <si>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</si>
  <si>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</si>
  <si>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</si>
  <si>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</si>
  <si>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</si>
  <si>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</si>
  <si>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</si>
  <si>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</si>
  <si>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</si>
  <si>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</si>
  <si>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</si>
  <si>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</si>
  <si>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</si>
  <si>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</si>
  <si>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</si>
  <si>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</si>
  <si>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</si>
  <si>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</si>
  <si>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</si>
  <si>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</si>
  <si>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</si>
  <si>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</si>
  <si>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</si>
  <si>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</si>
  <si>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</si>
  <si>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</si>
  <si>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</si>
  <si>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</si>
  <si>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</si>
  <si>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</si>
  <si>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</si>
  <si>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</si>
  <si>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</si>
  <si>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</si>
  <si>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</si>
  <si>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</si>
  <si>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</si>
  <si>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</si>
  <si>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</si>
  <si>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</si>
  <si>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</si>
  <si>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</si>
  <si>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</si>
  <si>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</si>
  <si>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</si>
  <si>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</si>
  <si>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</si>
  <si>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</si>
  <si>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</si>
  <si>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</si>
  <si>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</si>
  <si>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</si>
  <si>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</si>
  <si>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</si>
  <si>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</si>
  <si>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</si>
  <si>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</si>
  <si>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</si>
  <si>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</si>
  <si>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</si>
  <si>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</si>
  <si>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</si>
  <si>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</si>
  <si>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</si>
  <si>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</si>
  <si>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</si>
  <si>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</si>
  <si>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</si>
  <si>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</si>
  <si>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</si>
  <si>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</si>
  <si>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</si>
  <si>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</si>
  <si>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</si>
  <si>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</si>
  <si>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</si>
  <si>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</si>
  <si>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</si>
  <si>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</si>
  <si>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</si>
  <si>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</si>
  <si>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</si>
  <si>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</si>
  <si>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</si>
  <si>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</si>
  <si>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</si>
  <si>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</si>
  <si>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</si>
  <si>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</si>
  <si>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</si>
  <si>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</si>
  <si>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</si>
  <si>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</si>
  <si>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</si>
  <si>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</si>
  <si>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</si>
  <si>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</si>
  <si>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</si>
  <si>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</si>
  <si>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</si>
  <si>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</si>
  <si>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</si>
  <si>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</si>
  <si>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</si>
  <si>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</si>
  <si>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</si>
  <si>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</si>
  <si>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</si>
  <si>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</si>
  <si>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</si>
  <si>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</si>
  <si>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</si>
  <si>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</si>
  <si>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</si>
  <si>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</si>
  <si>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</si>
  <si>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</si>
  <si>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</si>
  <si>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</si>
  <si>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</si>
  <si>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</si>
  <si>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</si>
  <si>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</si>
  <si>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</si>
  <si>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</si>
  <si>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</si>
  <si>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</si>
  <si>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</si>
  <si>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</si>
  <si>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</si>
  <si>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</si>
  <si>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</si>
  <si>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</si>
  <si>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</si>
  <si>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</si>
  <si>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</si>
  <si>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</si>
  <si>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</si>
  <si>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</si>
  <si>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</si>
  <si>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</si>
  <si>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</si>
  <si>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</si>
  <si>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</si>
  <si>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</si>
  <si>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</si>
  <si>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</si>
  <si>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</si>
  <si>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</si>
  <si>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</si>
  <si>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</si>
  <si>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</si>
  <si>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</si>
  <si>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</si>
  <si>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</si>
  <si>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</si>
  <si>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</si>
  <si>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</si>
  <si>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</si>
  <si>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</si>
  <si>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</si>
  <si>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</si>
  <si>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</si>
  <si>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</si>
  <si>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</si>
  <si>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</si>
  <si>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</si>
  <si>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</si>
  <si>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</si>
  <si>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</si>
  <si>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</si>
  <si>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</si>
  <si>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</si>
  <si>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</si>
  <si>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</si>
  <si>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</si>
  <si>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</si>
  <si>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</si>
  <si>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</si>
  <si>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</si>
  <si>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</si>
  <si>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</si>
  <si>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</si>
  <si>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</si>
  <si>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</si>
  <si>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</si>
  <si>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</si>
  <si>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</si>
  <si>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</si>
  <si>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</si>
  <si>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</si>
  <si>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</si>
  <si>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</si>
  <si>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</si>
  <si>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</si>
  <si>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</si>
  <si>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</si>
  <si>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</si>
  <si>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</si>
  <si>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</si>
  <si>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</si>
  <si>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</si>
  <si>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</si>
  <si>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</si>
  <si>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</si>
  <si>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</si>
  <si>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</si>
  <si>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</si>
  <si>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</si>
  <si>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</si>
  <si>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</si>
  <si>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</si>
  <si>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</si>
  <si>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</si>
  <si>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</si>
  <si>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</si>
  <si>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</si>
  <si>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</si>
  <si>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</si>
  <si>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</si>
  <si>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</si>
  <si>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</si>
  <si>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</si>
  <si>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</si>
  <si>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</si>
  <si>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</si>
  <si>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</si>
  <si>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</si>
  <si>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</si>
  <si>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</si>
  <si>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</si>
  <si>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</si>
  <si>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</si>
  <si>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</si>
  <si>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</si>
  <si>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</si>
  <si>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</si>
  <si>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</si>
  <si>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</si>
  <si>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</si>
  <si>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</si>
  <si>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</si>
  <si>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</si>
  <si>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</si>
  <si>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</si>
  <si>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</si>
  <si>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</si>
  <si>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</si>
  <si>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</si>
  <si>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</si>
  <si>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</si>
  <si>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</si>
  <si>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</si>
  <si>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</si>
  <si>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</si>
  <si>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</si>
  <si>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</si>
  <si>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</si>
  <si>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</si>
  <si>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</si>
  <si>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</si>
  <si>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</si>
  <si>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</si>
  <si>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</si>
  <si>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</si>
  <si>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</si>
  <si>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</si>
  <si>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</si>
  <si>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</si>
  <si>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</si>
  <si>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</si>
  <si>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</si>
  <si>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</si>
  <si>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</si>
  <si>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</si>
  <si>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</si>
  <si>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</si>
  <si>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</si>
  <si>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</si>
  <si>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</si>
  <si>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</si>
  <si>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</si>
  <si>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</si>
  <si>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</si>
  <si>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</si>
  <si>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</si>
  <si>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</si>
  <si>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</si>
  <si>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</si>
  <si>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</si>
  <si>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</si>
  <si>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</si>
  <si>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</si>
  <si>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</si>
  <si>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</si>
  <si>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</si>
  <si>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</si>
  <si>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</si>
  <si>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</si>
  <si>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</si>
  <si>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</si>
  <si>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</si>
  <si>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</si>
  <si>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</si>
  <si>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</si>
  <si>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</si>
  <si>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</si>
  <si>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</si>
  <si>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</si>
  <si>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</si>
  <si>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</si>
  <si>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</si>
  <si>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</si>
  <si>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</si>
  <si>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</si>
  <si>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</si>
  <si>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</si>
  <si>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</si>
  <si>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</si>
  <si>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</si>
  <si>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</si>
  <si>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</si>
  <si>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</si>
  <si>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</si>
  <si>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</si>
  <si>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</si>
  <si>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</si>
  <si>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</si>
  <si>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</si>
  <si>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</si>
  <si>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</si>
  <si>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</si>
  <si>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</si>
  <si>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</si>
  <si>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</si>
  <si>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</si>
  <si>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</si>
  <si>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</si>
  <si>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</si>
  <si>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</si>
  <si>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</si>
  <si>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</si>
  <si>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</si>
  <si>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</si>
  <si>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</si>
  <si>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</si>
  <si>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</si>
  <si>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</si>
  <si>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</si>
  <si>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</si>
  <si>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</si>
  <si>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</si>
  <si>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</si>
  <si>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</si>
  <si>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</si>
  <si>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</si>
  <si>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</si>
  <si>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</si>
  <si>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</si>
  <si>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</si>
  <si>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</si>
  <si>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</si>
  <si>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</si>
  <si>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</si>
  <si>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</si>
  <si>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</si>
  <si>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</si>
  <si>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</si>
  <si>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</si>
  <si>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</si>
  <si>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</si>
  <si>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</si>
  <si>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</si>
  <si>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</si>
  <si>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</si>
  <si>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</si>
  <si>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</si>
  <si>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</si>
  <si>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</si>
  <si>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</si>
  <si>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</si>
  <si>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</si>
  <si>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</si>
  <si>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</si>
  <si>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</si>
  <si>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</si>
  <si>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</si>
  <si>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</si>
  <si>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</si>
  <si>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</si>
  <si>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</si>
  <si>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</si>
  <si>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</si>
  <si>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</si>
  <si>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</si>
  <si>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</si>
  <si>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</si>
  <si>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</si>
  <si>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</si>
  <si>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</si>
  <si>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</si>
  <si>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</si>
  <si>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</si>
  <si>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</si>
  <si>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</si>
  <si>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</si>
  <si>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</si>
  <si>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</si>
  <si>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</si>
  <si>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</si>
  <si>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</si>
  <si>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</si>
  <si>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</si>
  <si>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</si>
  <si>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</si>
  <si>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</si>
  <si>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</si>
  <si>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</si>
  <si>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</si>
  <si>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</si>
  <si>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</si>
  <si>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</si>
  <si>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</si>
  <si>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</si>
  <si>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</si>
  <si>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</si>
  <si>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</si>
  <si>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</si>
  <si>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</si>
  <si>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</si>
  <si>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</si>
  <si>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</si>
  <si>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</si>
  <si>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</si>
  <si>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</si>
  <si>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</si>
  <si>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</si>
  <si>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</si>
  <si>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</si>
  <si>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</si>
  <si>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</si>
  <si>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</si>
  <si>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</si>
  <si>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</si>
  <si>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</si>
  <si>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</si>
  <si>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</si>
  <si>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</si>
  <si>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</si>
  <si>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</si>
  <si>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</si>
  <si>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</si>
  <si>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</si>
  <si>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</si>
  <si>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</si>
  <si>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</si>
  <si>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</si>
  <si>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</si>
  <si>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</si>
  <si>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</si>
  <si>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</si>
  <si>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</si>
  <si>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</si>
  <si>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</si>
  <si>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</si>
  <si>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</si>
  <si>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</si>
  <si>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</si>
  <si>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</si>
  <si>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</si>
  <si>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</si>
  <si>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</si>
  <si>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</si>
  <si>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</si>
  <si>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</si>
  <si>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</si>
  <si>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</si>
  <si>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</si>
  <si>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</si>
  <si>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</si>
  <si>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</si>
  <si>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</si>
  <si>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</si>
  <si>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</si>
  <si>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</si>
  <si>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</si>
  <si>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</si>
  <si>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</si>
  <si>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</si>
  <si>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</si>
  <si>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</si>
  <si>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</si>
  <si>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</si>
  <si>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</si>
  <si>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</si>
  <si>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</si>
  <si>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</si>
  <si>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</si>
  <si>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</si>
  <si>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</si>
  <si>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</si>
  <si>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</si>
  <si>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</si>
  <si>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</si>
  <si>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</si>
  <si>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</si>
  <si>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</si>
  <si>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</si>
  <si>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</si>
  <si>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</si>
  <si>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</si>
  <si>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</si>
  <si>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</si>
  <si>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</si>
  <si>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</si>
  <si>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</si>
  <si>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</si>
  <si>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</si>
  <si>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</si>
  <si>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</si>
  <si>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</si>
  <si>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</si>
  <si>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</si>
  <si>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</si>
  <si>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</si>
  <si>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</si>
  <si>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</si>
  <si>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</si>
  <si>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</si>
  <si>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</si>
  <si>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</si>
  <si>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</si>
  <si>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</si>
  <si>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</si>
  <si>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</si>
  <si>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</si>
  <si>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</si>
  <si>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</si>
  <si>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</si>
  <si>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</si>
  <si>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</si>
  <si>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</si>
  <si>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</si>
  <si>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</si>
  <si>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</si>
  <si>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</si>
  <si>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</si>
  <si>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</si>
  <si>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</si>
  <si>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</si>
  <si>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</si>
  <si>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</si>
  <si>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</si>
  <si>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</si>
  <si>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</si>
  <si>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</si>
  <si>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</si>
  <si>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</si>
  <si>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</si>
  <si>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</si>
  <si>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</si>
  <si>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</si>
  <si>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</si>
  <si>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</si>
  <si>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</si>
  <si>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</si>
  <si>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</si>
  <si>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</si>
  <si>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</si>
  <si>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</si>
  <si>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</si>
  <si>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</si>
  <si>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</si>
  <si>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</si>
  <si>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</si>
  <si>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</si>
  <si>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</si>
  <si>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</si>
  <si>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</si>
  <si>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</si>
  <si>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</si>
  <si>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</si>
  <si>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</si>
  <si>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</si>
  <si>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</si>
  <si>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</si>
  <si>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</si>
  <si>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</si>
  <si>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</si>
  <si>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</si>
  <si>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</si>
  <si>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</si>
  <si>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</si>
  <si>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</si>
  <si>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</si>
  <si>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</si>
  <si>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</si>
  <si>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</si>
  <si>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</si>
  <si>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</si>
  <si>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</si>
  <si>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</si>
  <si>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</si>
  <si>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</si>
  <si>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</si>
  <si>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</si>
  <si>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</si>
  <si>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</si>
  <si>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</si>
  <si>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</si>
  <si>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</si>
  <si>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</si>
  <si>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</si>
  <si>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</si>
  <si>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</si>
  <si>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</si>
  <si>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</si>
  <si>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</si>
  <si>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</si>
  <si>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</si>
  <si>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</si>
  <si>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</si>
  <si>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</si>
  <si>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</si>
  <si>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</si>
  <si>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</si>
  <si>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</si>
  <si>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</si>
  <si>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</si>
  <si>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</si>
  <si>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</si>
  <si>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</si>
  <si>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</si>
  <si>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</si>
  <si>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</si>
  <si>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</si>
  <si>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</si>
  <si>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</si>
  <si>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</si>
  <si>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</si>
  <si>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</si>
  <si>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</si>
  <si>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</si>
  <si>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</si>
  <si>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</si>
  <si>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</si>
  <si>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</si>
  <si>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</si>
  <si>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</si>
  <si>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</si>
  <si>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</si>
  <si>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</si>
  <si>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</si>
  <si>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</si>
  <si>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</si>
  <si>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</si>
  <si>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</si>
  <si>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</si>
  <si>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</si>
  <si>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</si>
  <si>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</si>
  <si>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</si>
  <si>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</si>
  <si>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</si>
  <si>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</si>
  <si>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</si>
  <si>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</si>
  <si>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</si>
  <si>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</si>
  <si>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</si>
  <si>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</si>
  <si>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</si>
  <si>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</si>
  <si>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</si>
  <si>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</si>
  <si>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</si>
  <si>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</si>
  <si>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</si>
  <si>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</si>
  <si>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</si>
  <si>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</si>
  <si>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</si>
  <si>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</si>
  <si>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</si>
  <si>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</si>
  <si>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</si>
  <si>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</si>
  <si>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</si>
  <si>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</si>
  <si>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</si>
  <si>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</si>
  <si>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</si>
  <si>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</si>
  <si>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</si>
  <si>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</si>
  <si>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</si>
  <si>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</si>
  <si>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</si>
  <si>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</si>
  <si>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</si>
  <si>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</si>
  <si>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</si>
  <si>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</si>
  <si>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</si>
  <si>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</si>
  <si>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</si>
  <si>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</si>
  <si>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</si>
  <si>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</si>
  <si>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</si>
  <si>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</si>
  <si>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</si>
  <si>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</si>
  <si>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</si>
  <si>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</si>
  <si>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</si>
  <si>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</si>
  <si>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</si>
  <si>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</si>
  <si>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</si>
  <si>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</si>
  <si>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</si>
  <si>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</si>
  <si>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</si>
  <si>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</si>
  <si>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</si>
  <si>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</si>
  <si>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</si>
  <si>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</si>
  <si>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</si>
  <si>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</si>
  <si>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</si>
  <si>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</si>
  <si>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</si>
  <si>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</si>
  <si>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</si>
  <si>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</si>
  <si>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</si>
  <si>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</si>
  <si>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</si>
  <si>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</si>
  <si>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</si>
  <si>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</si>
  <si>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</si>
  <si>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</si>
  <si>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</si>
  <si>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</si>
  <si>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</si>
  <si>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</si>
  <si>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</si>
  <si>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</si>
  <si>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</si>
  <si>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</si>
  <si>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</si>
  <si>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</si>
  <si>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</si>
  <si>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</si>
  <si>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</si>
  <si>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</si>
  <si>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</si>
  <si>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</si>
  <si>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</si>
  <si>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</si>
  <si>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</si>
  <si>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</si>
  <si>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</si>
  <si>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</si>
  <si>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</si>
  <si>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</si>
  <si>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</si>
  <si>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</si>
  <si>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</si>
  <si>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</si>
  <si>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</si>
  <si>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</si>
  <si>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</si>
  <si>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</si>
  <si>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</si>
  <si>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</si>
  <si>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</si>
  <si>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</si>
  <si>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</si>
  <si>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</si>
  <si>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</si>
  <si>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</si>
  <si>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</si>
  <si>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</si>
  <si>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</si>
  <si>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</si>
  <si>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</si>
  <si>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</si>
  <si>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</si>
  <si>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</si>
  <si>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</si>
  <si>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</si>
  <si>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</si>
  <si>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</si>
  <si>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</si>
  <si>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</si>
  <si>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</si>
  <si>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</si>
  <si>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</si>
  <si>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</si>
  <si>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</si>
  <si>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</si>
  <si>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</si>
  <si>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</si>
  <si>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</si>
  <si>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</si>
  <si>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</si>
  <si>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</si>
  <si>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</si>
  <si>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</si>
  <si>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</si>
  <si>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</si>
  <si>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</si>
  <si>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</si>
  <si>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</si>
  <si>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</si>
  <si>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</si>
  <si>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</si>
  <si>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</si>
  <si>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</si>
  <si>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</si>
  <si>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</si>
  <si>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</si>
  <si>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</si>
  <si>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</si>
  <si>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</si>
  <si>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</si>
  <si>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</si>
  <si>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</si>
  <si>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</si>
  <si>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</si>
  <si>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</si>
  <si>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</si>
  <si>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</si>
  <si>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</si>
  <si>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</si>
  <si>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</si>
  <si>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</si>
  <si>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</si>
  <si>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</si>
  <si>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</si>
  <si>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</si>
  <si>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</si>
  <si>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</si>
  <si>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</si>
  <si>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</si>
  <si>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</si>
  <si>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</si>
  <si>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</si>
  <si>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</si>
  <si>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</si>
  <si>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</si>
  <si>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</si>
  <si>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</si>
  <si>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</si>
  <si>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</si>
  <si>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</si>
  <si>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</si>
  <si>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</si>
  <si>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</si>
  <si>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</si>
  <si>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</si>
  <si>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</si>
  <si>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</si>
  <si>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</si>
  <si>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</si>
  <si>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</si>
  <si>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</si>
  <si>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</si>
  <si>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</si>
  <si>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</si>
  <si>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</si>
  <si>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</si>
  <si>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</si>
  <si>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</si>
  <si>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</si>
  <si>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</si>
  <si>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</si>
  <si>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</si>
  <si>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</si>
  <si>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</si>
  <si>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</si>
  <si>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</si>
  <si>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</si>
  <si>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</si>
  <si>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</si>
  <si>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</si>
  <si>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</si>
  <si>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</si>
  <si>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</si>
  <si>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</si>
  <si>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</si>
  <si>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</si>
  <si>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</si>
  <si>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</si>
  <si>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</si>
  <si>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</si>
  <si>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</si>
  <si>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</si>
  <si>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</si>
  <si>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</si>
  <si>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</si>
  <si>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</si>
  <si>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</si>
  <si>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</si>
  <si>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</si>
  <si>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</si>
  <si>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</si>
  <si>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</si>
  <si>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</si>
  <si>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</si>
  <si>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</si>
  <si>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</si>
  <si>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</si>
  <si>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</si>
  <si>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</si>
  <si>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</si>
  <si>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</si>
  <si>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</si>
  <si>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</si>
  <si>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</si>
  <si>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</si>
  <si>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</si>
  <si>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</si>
  <si>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</si>
  <si>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</si>
  <si>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</si>
  <si>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</si>
  <si>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</si>
  <si>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</si>
  <si>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</si>
  <si>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</si>
  <si>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</si>
  <si>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</si>
  <si>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</si>
  <si>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</si>
  <si>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</si>
  <si>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</si>
  <si>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</si>
  <si>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</si>
  <si>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</si>
  <si>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</si>
  <si>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</si>
  <si>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</si>
  <si>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</si>
  <si>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</si>
  <si>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</si>
  <si>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</si>
  <si>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</si>
  <si>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</si>
  <si>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</si>
  <si>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</si>
  <si>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</si>
  <si>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</si>
  <si>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</si>
  <si>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</si>
  <si>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</si>
  <si>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</si>
  <si>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</si>
  <si>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</si>
  <si>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</si>
  <si>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</si>
  <si>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</si>
  <si>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</si>
  <si>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</si>
  <si>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</si>
  <si>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</si>
  <si>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</si>
  <si>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</si>
  <si>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</si>
  <si>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</si>
  <si>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</si>
  <si>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</si>
  <si>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</si>
  <si>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</si>
  <si>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</si>
  <si>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</si>
  <si>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</si>
  <si>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</si>
  <si>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</si>
  <si>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</si>
  <si>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</si>
  <si>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</si>
  <si>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</si>
  <si>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</si>
  <si>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</si>
  <si>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</si>
  <si>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</si>
  <si>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</si>
  <si>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</si>
  <si>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</si>
  <si>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</si>
  <si>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</si>
  <si>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</si>
  <si>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</si>
  <si>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</si>
  <si>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</si>
  <si>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</si>
  <si>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</si>
  <si>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</si>
  <si>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</si>
  <si>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</si>
  <si>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</si>
  <si>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</si>
  <si>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</si>
  <si>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</si>
  <si>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</si>
  <si>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</si>
  <si>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</si>
  <si>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</si>
  <si>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</si>
  <si>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</si>
  <si>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</si>
  <si>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</si>
  <si>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</si>
  <si>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</si>
  <si>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</si>
  <si>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</si>
  <si>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</si>
  <si>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</si>
  <si>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</si>
  <si>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</si>
  <si>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</si>
  <si>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</si>
  <si>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</si>
  <si>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</si>
  <si>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</si>
  <si>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</si>
  <si>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</si>
  <si>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</si>
  <si>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</si>
  <si>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</si>
  <si>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</si>
  <si>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</si>
  <si>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</si>
  <si>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</si>
  <si>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</si>
  <si>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</si>
  <si>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</si>
  <si>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</si>
  <si>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</si>
  <si>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</si>
  <si>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</si>
  <si>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</si>
  <si>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</si>
  <si>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</si>
  <si>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</si>
  <si>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</si>
  <si>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</si>
  <si>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</si>
  <si>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</si>
  <si>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</si>
  <si>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</si>
  <si>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</si>
  <si>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</si>
  <si>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</si>
  <si>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</si>
  <si>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</si>
  <si>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</si>
  <si>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</si>
  <si>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</si>
  <si>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</si>
  <si>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</si>
  <si>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</si>
  <si>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</si>
  <si>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</si>
  <si>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</si>
  <si>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</si>
  <si>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</si>
  <si>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</si>
  <si>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</si>
  <si>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</si>
  <si>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</si>
  <si>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</si>
  <si>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</si>
  <si>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</si>
  <si>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</si>
  <si>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</si>
  <si>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</si>
  <si>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</si>
  <si>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</si>
  <si>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</si>
  <si>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</si>
  <si>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</si>
  <si>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</si>
  <si>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</si>
  <si>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</si>
  <si>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</si>
  <si>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</si>
  <si>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</si>
  <si>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</si>
  <si>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</si>
  <si>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</si>
  <si>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</si>
  <si>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</si>
  <si>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</si>
  <si>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</si>
  <si>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</si>
  <si>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</si>
  <si>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</si>
  <si>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</si>
  <si>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</si>
  <si>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</si>
  <si>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</si>
  <si>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</si>
  <si>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</si>
  <si>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</si>
  <si>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</si>
  <si>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</si>
  <si>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</si>
  <si>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</si>
  <si>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</si>
  <si>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</si>
  <si>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</si>
  <si>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</si>
  <si>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</si>
  <si>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</si>
  <si>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</si>
  <si>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</si>
  <si>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</si>
  <si>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</si>
  <si>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</si>
  <si>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</si>
  <si>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</si>
  <si>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</si>
  <si>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</si>
  <si>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</si>
  <si>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</si>
  <si>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</si>
  <si>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</si>
  <si>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</si>
  <si>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</si>
  <si>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</si>
  <si>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</si>
  <si>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</si>
  <si>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</si>
  <si>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</si>
  <si>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</si>
  <si>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</si>
  <si>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</si>
  <si>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</si>
  <si>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</si>
  <si>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</si>
  <si>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</si>
  <si>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</si>
  <si>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</si>
  <si>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</si>
  <si>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</si>
  <si>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</si>
  <si>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</si>
  <si>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</si>
  <si>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</si>
  <si>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</si>
  <si>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</si>
  <si>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</si>
  <si>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</si>
  <si>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</si>
  <si>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</si>
  <si>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</si>
  <si>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</si>
  <si>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</si>
  <si>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</si>
  <si>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</si>
  <si>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</si>
  <si>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</si>
  <si>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</si>
  <si>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</si>
  <si>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</si>
  <si>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</si>
  <si>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</si>
  <si>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</si>
  <si>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</si>
  <si>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</si>
  <si>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</si>
  <si>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</si>
  <si>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</si>
  <si>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</si>
  <si>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</si>
  <si>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</si>
  <si>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</si>
  <si>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</si>
  <si>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</si>
  <si>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</si>
  <si>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</si>
  <si>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</si>
  <si>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</si>
  <si>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</si>
  <si>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</si>
  <si>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</si>
  <si>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</si>
  <si>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</si>
  <si>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</si>
  <si>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</si>
  <si>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</si>
  <si>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</si>
  <si>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</si>
  <si>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</si>
  <si>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</si>
  <si>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</si>
  <si>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</si>
  <si>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</si>
  <si>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</si>
  <si>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</si>
  <si>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</si>
  <si>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</si>
  <si>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</si>
  <si>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</si>
  <si>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</si>
  <si>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</si>
  <si>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</si>
  <si>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</si>
  <si>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</si>
  <si>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</si>
  <si>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</si>
  <si>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</si>
  <si>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</si>
  <si>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</si>
  <si>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</si>
  <si>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</si>
  <si>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</si>
  <si>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</si>
  <si>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</si>
  <si>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</si>
  <si>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</si>
  <si>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</si>
  <si>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</si>
  <si>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</si>
  <si>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</si>
  <si>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</si>
  <si>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</si>
  <si>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</si>
  <si>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</si>
  <si>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</si>
  <si>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</si>
  <si>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</si>
  <si>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</si>
  <si>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</si>
  <si>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</si>
  <si>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</si>
  <si>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</si>
  <si>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</si>
  <si>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</si>
  <si>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</si>
  <si>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</si>
  <si>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</si>
  <si>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</si>
  <si>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</si>
  <si>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</si>
  <si>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</si>
  <si>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</si>
  <si>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</si>
  <si>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</si>
  <si>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</si>
  <si>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</si>
  <si>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</si>
  <si>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</si>
  <si>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</si>
  <si>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</si>
  <si>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</si>
  <si>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</si>
  <si>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</si>
  <si>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</si>
  <si>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</si>
  <si>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</si>
  <si>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</si>
  <si>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</si>
  <si>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</si>
  <si>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</si>
  <si>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</si>
  <si>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</si>
  <si>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</si>
  <si>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</si>
  <si>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</si>
  <si>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</si>
  <si>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</si>
  <si>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</si>
  <si>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</si>
  <si>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</si>
  <si>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</si>
  <si>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</si>
  <si>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</si>
  <si>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</si>
  <si>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</si>
  <si>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</si>
  <si>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</si>
  <si>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</si>
  <si>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</si>
  <si>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</si>
  <si>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</si>
  <si>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</si>
  <si>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</si>
  <si>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</si>
  <si>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</si>
  <si>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</si>
  <si>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</si>
  <si>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</si>
  <si>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</si>
  <si>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</si>
  <si>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</si>
  <si>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</si>
  <si>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</si>
  <si>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</si>
  <si>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</si>
  <si>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</si>
  <si>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</si>
  <si>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</si>
  <si>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</si>
  <si>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</si>
  <si>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</si>
  <si>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</si>
  <si>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</si>
  <si>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</si>
  <si>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</si>
  <si>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</si>
  <si>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</si>
  <si>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</si>
  <si>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</si>
  <si>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</si>
  <si>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</si>
  <si>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</si>
  <si>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</si>
  <si>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</si>
  <si>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</si>
  <si>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</si>
  <si>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</si>
  <si>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</si>
  <si>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</si>
  <si>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</si>
  <si>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</si>
  <si>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</si>
  <si>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</si>
  <si>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</si>
  <si>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</si>
  <si>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</si>
  <si>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</si>
  <si>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</si>
  <si>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</si>
  <si>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</si>
  <si>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</si>
  <si>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</si>
  <si>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</si>
  <si>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</si>
  <si>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</si>
  <si>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</si>
  <si>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</si>
  <si>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</si>
  <si>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</si>
  <si>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</si>
  <si>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</si>
  <si>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</si>
  <si>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</si>
  <si>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</si>
  <si>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</si>
  <si>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</si>
  <si>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</si>
  <si>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</si>
  <si>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</si>
  <si>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</si>
  <si>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</si>
  <si>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</si>
  <si>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</si>
  <si>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</si>
  <si>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</si>
  <si>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</si>
  <si>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</si>
  <si>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</si>
  <si>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</si>
  <si>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</si>
  <si>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</si>
  <si>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</si>
  <si>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</si>
  <si>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</si>
  <si>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</si>
  <si>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</si>
  <si>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</si>
  <si>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</si>
  <si>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</si>
  <si>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</si>
  <si>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</si>
  <si>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</si>
  <si>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</si>
  <si>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</si>
  <si>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</si>
  <si>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</si>
  <si>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</si>
  <si>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</si>
  <si>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</si>
  <si>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</si>
  <si>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</si>
  <si>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</si>
  <si>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</si>
  <si>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</si>
  <si>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</si>
  <si>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</si>
  <si>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</si>
  <si>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</si>
  <si>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</si>
  <si>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</si>
  <si>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</si>
  <si>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</si>
  <si>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</si>
  <si>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</si>
  <si>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</si>
  <si>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</si>
  <si>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</si>
  <si>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</si>
  <si>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</si>
  <si>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</si>
  <si>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</si>
  <si>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</si>
  <si>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</si>
  <si>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</si>
  <si>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</si>
  <si>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</si>
  <si>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</si>
  <si>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</si>
  <si>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</si>
  <si>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</si>
  <si>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</si>
  <si>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</si>
  <si>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</si>
  <si>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</si>
  <si>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</si>
  <si>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</si>
  <si>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</si>
  <si>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</si>
  <si>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</si>
  <si>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</si>
  <si>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</si>
  <si>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</si>
  <si>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</si>
  <si>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</si>
  <si>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</si>
  <si>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</si>
  <si>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</si>
  <si>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</si>
  <si>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</si>
  <si>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</si>
  <si>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</si>
  <si>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</si>
  <si>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</si>
  <si>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</si>
  <si>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</si>
  <si>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</si>
  <si>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</si>
  <si>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</si>
  <si>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</si>
  <si>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</si>
  <si>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</si>
  <si>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</si>
  <si>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</si>
  <si>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</si>
  <si>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</si>
  <si>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</si>
  <si>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</si>
  <si>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</si>
  <si>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</si>
  <si>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</si>
  <si>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</si>
  <si>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</si>
  <si>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</si>
  <si>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</si>
  <si>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</si>
  <si>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</si>
  <si>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</si>
  <si>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</si>
  <si>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</si>
  <si>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</si>
  <si>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</si>
  <si>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</si>
  <si>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</si>
  <si>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</si>
  <si>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</si>
  <si>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</si>
  <si>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</si>
  <si>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</si>
  <si>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</si>
  <si>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</si>
  <si>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</si>
  <si>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</si>
  <si>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</si>
  <si>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</si>
  <si>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</si>
  <si>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</si>
  <si>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</si>
  <si>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</si>
  <si>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</si>
  <si>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</si>
  <si>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</si>
  <si>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</si>
  <si>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</si>
  <si>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</si>
  <si>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</si>
  <si>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</si>
  <si>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</si>
  <si>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</si>
  <si>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</si>
  <si>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</si>
  <si>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</si>
  <si>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</si>
  <si>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</si>
  <si>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</si>
  <si>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</si>
  <si>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</si>
  <si>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</si>
  <si>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</si>
  <si>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</si>
  <si>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</si>
  <si>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</si>
  <si>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</si>
  <si>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</si>
  <si>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</si>
  <si>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</si>
  <si>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</si>
  <si>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</si>
  <si>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</si>
  <si>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</si>
  <si>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</si>
  <si>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</si>
  <si>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</si>
  <si>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</si>
  <si>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</si>
  <si>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</si>
  <si>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</si>
  <si>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</si>
  <si>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</si>
  <si>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</si>
  <si>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</si>
  <si>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</si>
  <si>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</si>
  <si>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</si>
  <si>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</si>
  <si>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</si>
  <si>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</si>
  <si>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</si>
  <si>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</si>
  <si>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</si>
  <si>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</si>
  <si>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</si>
  <si>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</si>
  <si>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</si>
  <si>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</si>
  <si>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</si>
  <si>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</si>
  <si>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</si>
  <si>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</si>
  <si>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</si>
  <si>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</si>
  <si>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</si>
  <si>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</si>
  <si>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</si>
  <si>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</si>
  <si>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</si>
  <si>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</si>
  <si>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</si>
  <si>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</si>
  <si>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</si>
  <si>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</si>
  <si>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</si>
  <si>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</si>
  <si>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</si>
  <si>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</si>
  <si>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</si>
  <si>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</si>
  <si>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</si>
  <si>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</si>
  <si>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</si>
  <si>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</si>
  <si>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</si>
  <si>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</si>
  <si>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</si>
  <si>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</si>
  <si>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</si>
  <si>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</si>
  <si>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</si>
  <si>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</si>
  <si>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</si>
  <si>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</si>
  <si>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</si>
  <si>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</si>
  <si>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</si>
  <si>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</si>
  <si>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</si>
  <si>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</si>
  <si>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</si>
  <si>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</si>
  <si>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</si>
  <si>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</si>
  <si>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</si>
  <si>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</si>
  <si>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</si>
  <si>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</si>
  <si>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</si>
  <si>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</si>
  <si>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</si>
  <si>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</si>
  <si>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</si>
  <si>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</si>
  <si>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</si>
  <si>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</si>
  <si>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</si>
  <si>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</si>
  <si>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</si>
  <si>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</si>
  <si>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</si>
  <si>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</si>
  <si>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</si>
  <si>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</si>
  <si>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</si>
  <si>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</si>
  <si>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</si>
  <si>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</si>
  <si>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</si>
  <si>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</si>
  <si>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</si>
  <si>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</si>
  <si>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</si>
  <si>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</si>
  <si>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</si>
  <si>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</si>
  <si>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</si>
  <si>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</si>
  <si>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</si>
  <si>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</si>
  <si>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</si>
  <si>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</si>
  <si>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</si>
  <si>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</si>
  <si>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</si>
  <si>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</si>
  <si>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</si>
  <si>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</si>
  <si>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</si>
  <si>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</si>
  <si>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</si>
  <si>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</si>
  <si>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</si>
  <si>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</si>
  <si>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</si>
  <si>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</si>
  <si>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</si>
  <si>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</si>
  <si>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</si>
  <si>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</si>
  <si>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</si>
  <si>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</si>
  <si>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</si>
  <si>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</si>
  <si>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</si>
  <si>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</si>
  <si>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</si>
  <si>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</si>
  <si>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</si>
  <si>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</si>
  <si>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</si>
  <si>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</si>
  <si>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</si>
  <si>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</si>
  <si>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</si>
  <si>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</si>
  <si>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</si>
  <si>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</si>
  <si>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</si>
  <si>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</si>
  <si>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</si>
  <si>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</si>
  <si>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</si>
  <si>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</si>
  <si>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</si>
  <si>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</si>
  <si>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</si>
  <si>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</si>
  <si>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</si>
  <si>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</si>
  <si>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</si>
  <si>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</si>
  <si>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</si>
  <si>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</si>
  <si>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</si>
  <si>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</si>
  <si>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</si>
  <si>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</si>
  <si>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</si>
  <si>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</si>
  <si>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</si>
  <si>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</si>
  <si>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</si>
  <si>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</si>
  <si>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</si>
  <si>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</si>
  <si>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</si>
  <si>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</si>
  <si>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</si>
  <si>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</si>
  <si>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</si>
  <si>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</si>
  <si>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</si>
  <si>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</si>
  <si>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</si>
  <si>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</si>
  <si>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</si>
  <si>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</si>
  <si>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</si>
  <si>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</si>
  <si>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</si>
  <si>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</si>
  <si>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</si>
  <si>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</si>
  <si>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</si>
  <si>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</si>
  <si>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</si>
  <si>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</si>
  <si>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</si>
  <si>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</si>
  <si>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</si>
  <si>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</si>
  <si>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</si>
  <si>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</si>
  <si>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</si>
  <si>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</si>
  <si>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</si>
  <si>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</si>
  <si>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</si>
  <si>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</si>
  <si>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</si>
  <si>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</si>
  <si>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</si>
  <si>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</si>
  <si>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</si>
  <si>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</si>
  <si>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</si>
  <si>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</si>
  <si>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</si>
  <si>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</si>
  <si>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</si>
  <si>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</si>
  <si>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</si>
  <si>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</si>
  <si>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</si>
  <si>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</si>
  <si>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</si>
  <si>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</si>
  <si>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</si>
  <si>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</si>
  <si>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</si>
  <si>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</si>
  <si>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</si>
  <si>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</si>
  <si>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</si>
  <si>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</si>
  <si>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</si>
  <si>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</si>
  <si>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</si>
  <si>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</si>
  <si>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</si>
  <si>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</si>
  <si>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</si>
  <si>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</si>
  <si>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</si>
  <si>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</si>
  <si>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</si>
  <si>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</si>
  <si>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</si>
  <si>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</si>
  <si>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</si>
  <si>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</si>
  <si>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</si>
  <si>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</si>
  <si>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</si>
  <si>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</si>
  <si>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</si>
  <si>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</si>
  <si>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</si>
  <si>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</si>
  <si>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</si>
  <si>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</si>
  <si>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</si>
  <si>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</si>
  <si>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</si>
  <si>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</si>
  <si>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</si>
  <si>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</si>
  <si>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</si>
  <si>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</si>
  <si>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</si>
  <si>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</si>
  <si>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</si>
  <si>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</si>
  <si>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</si>
  <si>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</si>
  <si>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</si>
  <si>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</si>
  <si>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</si>
  <si>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</si>
  <si>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</si>
  <si>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</si>
  <si>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</si>
  <si>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</si>
  <si>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</si>
  <si>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</si>
  <si>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</si>
  <si>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</si>
  <si>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</si>
  <si>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</si>
  <si>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</si>
  <si>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</si>
  <si>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</si>
  <si>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</si>
  <si>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</si>
  <si>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</si>
  <si>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</si>
  <si>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</si>
  <si>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</si>
  <si>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</si>
  <si>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</si>
  <si>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</si>
  <si>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</si>
  <si>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</si>
  <si>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</si>
  <si>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</si>
  <si>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</si>
  <si>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</si>
  <si>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</si>
  <si>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</si>
  <si>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</si>
  <si>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</si>
  <si>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</si>
  <si>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</si>
  <si>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</si>
  <si>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</si>
  <si>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</si>
  <si>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</si>
  <si>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</si>
  <si>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</si>
  <si>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</si>
  <si>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</si>
  <si>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</si>
  <si>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</si>
  <si>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</si>
  <si>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</si>
  <si>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</si>
  <si>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</si>
  <si>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</si>
  <si>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</si>
  <si>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</si>
  <si>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</si>
  <si>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</si>
  <si>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</si>
  <si>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</si>
  <si>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</si>
  <si>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</si>
  <si>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</si>
  <si>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</si>
  <si>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</si>
  <si>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</si>
  <si>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</si>
  <si>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</si>
  <si>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</si>
  <si>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</si>
  <si>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</si>
  <si>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</si>
  <si>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</si>
  <si>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</si>
  <si>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</si>
  <si>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</si>
  <si>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</si>
  <si>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</si>
  <si>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</si>
  <si>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</si>
  <si>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</si>
  <si>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</si>
  <si>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</si>
  <si>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</si>
  <si>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</si>
  <si>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</si>
  <si>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</si>
  <si>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</si>
  <si>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</si>
  <si>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</si>
  <si>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</si>
  <si>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</si>
  <si>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</si>
  <si>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</si>
  <si>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</si>
  <si>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</si>
  <si>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</si>
  <si>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</si>
  <si>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</si>
  <si>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</si>
  <si>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</si>
  <si>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</si>
  <si>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</si>
  <si>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</si>
  <si>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</si>
  <si>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</si>
  <si>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</si>
  <si>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</si>
  <si>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</si>
  <si>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</si>
  <si>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</si>
  <si>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</si>
  <si>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</si>
  <si>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</si>
  <si>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</si>
  <si>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</si>
  <si>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</si>
  <si>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</si>
  <si>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</si>
  <si>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</si>
  <si>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</si>
  <si>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</si>
  <si>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</si>
  <si>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</si>
  <si>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</si>
  <si>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</si>
  <si>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</si>
  <si>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</si>
  <si>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</si>
  <si>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</si>
  <si>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</si>
  <si>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</si>
  <si>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</si>
  <si>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</si>
  <si>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</si>
  <si>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</si>
  <si>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</si>
  <si>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</si>
  <si>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</si>
  <si>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</si>
  <si>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</si>
  <si>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</si>
  <si>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</si>
  <si>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</si>
  <si>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</si>
  <si>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</si>
  <si>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</si>
  <si>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</si>
  <si>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</si>
  <si>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</si>
  <si>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</si>
  <si>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</si>
  <si>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</si>
  <si>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</si>
  <si>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</si>
  <si>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</si>
  <si>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</si>
  <si>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</si>
  <si>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</si>
  <si>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</si>
  <si>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</si>
  <si>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</si>
  <si>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</si>
  <si>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</si>
  <si>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</si>
  <si>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</si>
  <si>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</si>
  <si>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</si>
  <si>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</si>
  <si>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</si>
  <si>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</si>
  <si>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</si>
  <si>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</si>
  <si>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</si>
  <si>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</si>
  <si>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</si>
  <si>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</si>
  <si>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</si>
  <si>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</si>
  <si>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</si>
  <si>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</si>
  <si>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</si>
  <si>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</si>
  <si>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</si>
  <si>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</si>
  <si>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</si>
  <si>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</si>
  <si>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</si>
  <si>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</si>
  <si>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</si>
  <si>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</si>
  <si>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</si>
  <si>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</si>
  <si>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</si>
  <si>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</si>
  <si>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</si>
  <si>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</si>
  <si>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</si>
  <si>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</si>
  <si>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</si>
  <si>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</si>
  <si>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</si>
  <si>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</si>
  <si>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</si>
  <si>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</si>
  <si>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</si>
  <si>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</si>
  <si>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</si>
  <si>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</si>
  <si>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</si>
  <si>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</si>
  <si>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</si>
  <si>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</si>
  <si>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</si>
  <si>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</si>
  <si>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</si>
  <si>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</si>
  <si>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</si>
  <si>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</si>
  <si>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</si>
  <si>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</si>
  <si>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</si>
  <si>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</si>
  <si>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</si>
  <si>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</si>
  <si>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</si>
  <si>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</si>
  <si>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</si>
  <si>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</si>
  <si>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</si>
  <si>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</si>
  <si>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</si>
  <si>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</si>
  <si>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</si>
  <si>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</si>
  <si>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</si>
  <si>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</si>
  <si>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</si>
  <si>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</si>
  <si>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</si>
  <si>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</si>
  <si>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</si>
  <si>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</si>
  <si>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</si>
  <si>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</si>
  <si>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</si>
  <si>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</si>
  <si>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</si>
  <si>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</si>
  <si>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</si>
  <si>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</si>
  <si>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</si>
  <si>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</si>
  <si>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</si>
  <si>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</si>
  <si>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</si>
  <si>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</si>
  <si>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</si>
  <si>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</si>
  <si>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</si>
  <si>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</si>
  <si>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</si>
  <si>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</si>
  <si>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</si>
  <si>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</si>
  <si>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</si>
  <si>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</si>
  <si>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</si>
  <si>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</si>
  <si>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</si>
  <si>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</si>
  <si>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</si>
  <si>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</si>
  <si>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</si>
  <si>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</si>
  <si>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</si>
  <si>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</si>
  <si>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</si>
  <si>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</si>
  <si>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</si>
  <si>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</si>
  <si>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</si>
  <si>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</si>
  <si>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</si>
  <si>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</si>
  <si>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</si>
  <si>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</si>
  <si>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</si>
  <si>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</si>
  <si>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</si>
  <si>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</si>
  <si>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</si>
  <si>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</si>
  <si>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</si>
  <si>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</si>
  <si>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</si>
  <si>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</si>
  <si>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</si>
  <si>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</si>
  <si>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</si>
  <si>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</si>
  <si>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</si>
  <si>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</si>
  <si>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</si>
  <si>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</si>
  <si>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</si>
  <si>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</si>
  <si>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</si>
  <si>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</si>
  <si>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</si>
  <si>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</si>
  <si>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</si>
  <si>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</si>
  <si>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</si>
  <si>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</si>
  <si>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</si>
  <si>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</si>
  <si>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</si>
  <si>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</si>
  <si>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</si>
  <si>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</si>
  <si>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</si>
  <si>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</si>
  <si>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</si>
  <si>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</si>
  <si>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</si>
  <si>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</si>
  <si>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</si>
  <si>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</si>
  <si>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</si>
  <si>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</si>
  <si>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</si>
  <si>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</si>
  <si>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</si>
  <si>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</si>
  <si>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</si>
  <si>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</si>
  <si>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</si>
  <si>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</si>
  <si>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</si>
  <si>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</si>
  <si>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</si>
  <si>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</si>
  <si>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</si>
  <si>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</si>
  <si>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</si>
  <si>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</si>
  <si>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</si>
  <si>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</si>
  <si>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</si>
  <si>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</si>
  <si>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</si>
  <si>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</si>
  <si>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</si>
  <si>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</si>
  <si>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</si>
  <si>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</si>
  <si>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</si>
  <si>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</si>
  <si>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</si>
  <si>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</si>
  <si>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</si>
  <si>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</si>
  <si>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</si>
  <si>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</si>
  <si>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</si>
  <si>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</si>
  <si>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</si>
  <si>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</si>
  <si>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</si>
  <si>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</si>
  <si>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</si>
  <si>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</si>
  <si>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</si>
  <si>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</si>
  <si>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</si>
  <si>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</si>
  <si>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</si>
  <si>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</si>
  <si>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</si>
  <si>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</si>
  <si>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</si>
  <si>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</si>
  <si>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</si>
  <si>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</si>
  <si>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</si>
  <si>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</si>
  <si>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</si>
  <si>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</si>
  <si>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</si>
  <si>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</si>
  <si>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</si>
  <si>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</si>
  <si>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</si>
  <si>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</si>
  <si>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</si>
  <si>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</si>
  <si>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</si>
  <si>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</si>
  <si>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</si>
  <si>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</si>
  <si>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</si>
  <si>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</si>
  <si>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</si>
  <si>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</si>
  <si>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</si>
  <si>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</si>
  <si>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</si>
  <si>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</si>
  <si>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</si>
  <si>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</si>
  <si>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</si>
  <si>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</si>
  <si>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</si>
  <si>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</si>
  <si>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</si>
  <si>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</si>
  <si>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</si>
  <si>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</si>
  <si>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</si>
  <si>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</si>
  <si>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</si>
  <si>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</si>
  <si>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</si>
  <si>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</si>
  <si>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</si>
  <si>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</si>
  <si>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</si>
  <si>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</si>
  <si>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</si>
  <si>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</si>
  <si>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</si>
  <si>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</si>
  <si>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</si>
  <si>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</si>
  <si>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</si>
  <si>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</si>
  <si>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</si>
  <si>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</si>
  <si>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</si>
  <si>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</si>
  <si>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</si>
  <si>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</si>
  <si>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</si>
  <si>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</si>
  <si>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</si>
  <si>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</si>
  <si>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</si>
  <si>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</si>
  <si>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</si>
  <si>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</si>
  <si>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</si>
  <si>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</si>
  <si>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</si>
  <si>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</si>
  <si>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</si>
  <si>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</si>
  <si>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</si>
  <si>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</si>
  <si>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</si>
  <si>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</si>
  <si>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</si>
  <si>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</si>
  <si>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</si>
  <si>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</si>
  <si>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</si>
  <si>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</si>
  <si>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</si>
  <si>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</si>
  <si>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</si>
  <si>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</si>
  <si>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</si>
  <si>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</si>
  <si>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</si>
  <si>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</si>
  <si>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</si>
  <si>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</si>
  <si>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</si>
  <si>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</si>
  <si>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</si>
  <si>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</si>
  <si>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</si>
  <si>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</si>
  <si>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</si>
  <si>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</si>
  <si>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</si>
  <si>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</si>
  <si>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</si>
  <si>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</si>
  <si>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</si>
  <si>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</si>
  <si>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</si>
  <si>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</si>
  <si>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</si>
  <si>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</si>
  <si>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</si>
  <si>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</si>
  <si>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</si>
  <si>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</si>
  <si>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</si>
  <si>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</si>
  <si>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</si>
  <si>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</si>
  <si>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</si>
  <si>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</si>
  <si>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</si>
  <si>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</si>
  <si>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</si>
  <si>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</si>
  <si>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</si>
  <si>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</si>
  <si>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</si>
  <si>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</si>
  <si>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</si>
  <si>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</si>
  <si>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</si>
  <si>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</si>
  <si>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</si>
  <si>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</si>
  <si>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</si>
  <si>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</si>
  <si>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</si>
  <si>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</si>
  <si>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</si>
  <si>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</si>
  <si>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</si>
  <si>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</si>
  <si>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</si>
  <si>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</si>
  <si>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</si>
  <si>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</si>
  <si>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</si>
  <si>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</si>
  <si>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</si>
  <si>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</si>
  <si>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</si>
  <si>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</si>
  <si>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</si>
  <si>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</si>
  <si>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</si>
  <si>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</si>
  <si>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</si>
  <si>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</si>
  <si>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</si>
  <si>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</si>
  <si>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</si>
  <si>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</si>
  <si>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</si>
  <si>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</si>
  <si>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</si>
  <si>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</si>
  <si>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</si>
  <si>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</si>
  <si>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</si>
  <si>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</si>
  <si>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</si>
  <si>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</si>
  <si>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</si>
  <si>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</si>
  <si>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</si>
  <si>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</si>
  <si>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</si>
  <si>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</si>
  <si>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</si>
  <si>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</si>
  <si>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</si>
  <si>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</si>
  <si>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</si>
  <si>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</si>
  <si>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</si>
  <si>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</si>
  <si>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</si>
  <si>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</si>
  <si>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</si>
  <si>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</si>
  <si>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</si>
  <si>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</si>
  <si>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</si>
  <si>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</si>
  <si>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</si>
  <si>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</si>
  <si>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</si>
  <si>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</si>
  <si>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</si>
  <si>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</si>
  <si>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</si>
  <si>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</si>
  <si>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</si>
  <si>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</si>
  <si>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</si>
  <si>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</si>
  <si>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</si>
  <si>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</si>
  <si>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</si>
  <si>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</si>
  <si>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</si>
  <si>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</si>
  <si>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</si>
  <si>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</si>
  <si>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</si>
  <si>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</si>
  <si>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</si>
  <si>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</si>
  <si>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</si>
  <si>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</si>
  <si>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</si>
  <si>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</si>
  <si>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</si>
  <si>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</si>
  <si>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</si>
  <si>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</si>
  <si>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</si>
  <si>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</si>
  <si>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</si>
  <si>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</si>
  <si>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</si>
  <si>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</si>
  <si>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</si>
  <si>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</si>
  <si>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</si>
  <si>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</si>
  <si>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</si>
  <si>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</si>
  <si>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</si>
  <si>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</si>
  <si>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</si>
  <si>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</si>
  <si>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</si>
  <si>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</si>
  <si>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</si>
  <si>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</si>
  <si>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</si>
  <si>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</si>
  <si>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</si>
  <si>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</si>
  <si>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</si>
  <si>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</si>
  <si>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</si>
  <si>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</si>
  <si>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</si>
  <si>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</si>
  <si>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</si>
  <si>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</si>
  <si>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</si>
  <si>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</si>
  <si>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</si>
  <si>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</si>
  <si>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</si>
  <si>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</si>
  <si>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</si>
  <si>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</si>
  <si>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</si>
  <si>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</si>
  <si>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</si>
  <si>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</si>
  <si>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</si>
  <si>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</si>
  <si>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</si>
  <si>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</si>
  <si>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</si>
  <si>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</si>
  <si>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</si>
  <si>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</si>
  <si>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</si>
  <si>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</si>
  <si>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</si>
  <si>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</si>
  <si>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</si>
  <si>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</si>
  <si>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</si>
  <si>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</si>
  <si>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</si>
  <si>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</si>
  <si>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</si>
  <si>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</si>
  <si>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</si>
  <si>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</si>
  <si>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</si>
  <si>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</si>
  <si>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</si>
  <si>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</si>
  <si>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</si>
  <si>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</si>
  <si>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</si>
  <si>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</si>
  <si>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</si>
  <si>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</si>
  <si>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</si>
  <si>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</si>
  <si>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</si>
  <si>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</si>
  <si>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</si>
  <si>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</si>
  <si>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</si>
  <si>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</si>
  <si>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</si>
  <si>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</si>
  <si>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</si>
  <si>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</si>
  <si>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</si>
  <si>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</si>
  <si>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</si>
  <si>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</si>
  <si>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</si>
  <si>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</si>
  <si>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</si>
  <si>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</si>
  <si>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</si>
  <si>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</si>
  <si>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</si>
  <si>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</si>
  <si>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</si>
  <si>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</si>
  <si>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</si>
  <si>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</si>
  <si>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</si>
  <si>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</si>
  <si>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</si>
  <si>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</si>
  <si>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</si>
  <si>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</si>
  <si>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</si>
  <si>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</si>
  <si>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</si>
  <si>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</si>
  <si>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</si>
  <si>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</si>
  <si>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</si>
  <si>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</si>
  <si>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</si>
  <si>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</si>
  <si>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</si>
  <si>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</si>
  <si>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</si>
  <si>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</si>
  <si>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</si>
  <si>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</si>
  <si>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</si>
  <si>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</si>
  <si>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</si>
  <si>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</si>
  <si>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</si>
  <si>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</si>
  <si>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</si>
  <si>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</si>
  <si>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</si>
  <si>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</si>
  <si>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</si>
  <si>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</si>
  <si>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</si>
  <si>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</si>
  <si>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</si>
  <si>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</si>
  <si>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</si>
  <si>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</si>
  <si>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</si>
  <si>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</si>
  <si>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</si>
  <si>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</si>
  <si>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</si>
  <si>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</si>
  <si>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</si>
  <si>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</si>
  <si>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</si>
  <si>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</si>
  <si>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</si>
  <si>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</si>
  <si>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</si>
  <si>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</si>
  <si>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</si>
  <si>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</si>
  <si>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</si>
  <si>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</si>
  <si>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</si>
  <si>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</si>
  <si>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</si>
  <si>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</si>
  <si>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</si>
  <si>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</si>
  <si>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</si>
  <si>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</si>
  <si>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</si>
  <si>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</si>
  <si>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</si>
  <si>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</si>
  <si>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</si>
  <si>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</si>
  <si>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</si>
  <si>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</si>
  <si>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</si>
  <si>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</si>
  <si>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</si>
  <si>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</si>
  <si>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</si>
  <si>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</si>
  <si>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</si>
  <si>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</si>
  <si>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</si>
  <si>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</si>
  <si>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</si>
  <si>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</si>
  <si>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</si>
  <si>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</si>
  <si>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</si>
  <si>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</si>
  <si>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</si>
  <si>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</si>
  <si>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</si>
  <si>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</si>
  <si>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</si>
  <si>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</si>
  <si>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</si>
  <si>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</si>
  <si>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</si>
  <si>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</si>
  <si>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</si>
  <si>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</si>
  <si>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</si>
  <si>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</si>
  <si>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</si>
  <si>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</si>
  <si>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</si>
  <si>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</si>
  <si>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</si>
  <si>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</si>
  <si>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</si>
  <si>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</si>
  <si>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</si>
  <si>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</si>
  <si>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</si>
  <si>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</si>
  <si>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</si>
  <si>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</si>
  <si>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</si>
  <si>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</si>
  <si>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</si>
  <si>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</si>
  <si>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</si>
  <si>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</si>
  <si>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</si>
  <si>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</si>
  <si>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</si>
  <si>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</si>
  <si>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</si>
  <si>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</si>
  <si>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</si>
  <si>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</si>
  <si>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</si>
  <si>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</si>
  <si>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</si>
  <si>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</si>
  <si>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</si>
  <si>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</si>
  <si>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</si>
  <si>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</si>
  <si>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</si>
  <si>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</si>
  <si>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</si>
  <si>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</si>
  <si>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</si>
  <si>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</si>
  <si>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</si>
  <si>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</si>
  <si>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</si>
  <si>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</si>
  <si>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</si>
  <si>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</si>
  <si>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</si>
  <si>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</si>
  <si>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</si>
  <si>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</si>
  <si>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</si>
  <si>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</si>
  <si>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</si>
  <si>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</si>
  <si>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</si>
  <si>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</si>
  <si>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</si>
  <si>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</si>
  <si>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</si>
  <si>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</si>
  <si>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</si>
  <si>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</si>
  <si>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</si>
  <si>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</si>
  <si>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</si>
  <si>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</si>
  <si>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</si>
  <si>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</si>
  <si>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</si>
  <si>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</si>
  <si>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</si>
  <si>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</si>
  <si>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</si>
  <si>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</si>
  <si>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</si>
  <si>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</si>
  <si>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</si>
  <si>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</si>
  <si>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</si>
  <si>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</si>
  <si>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</si>
  <si>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</si>
  <si>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</si>
  <si>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</si>
  <si>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</si>
  <si>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</si>
  <si>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</si>
  <si>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</si>
  <si>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</si>
  <si>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</si>
  <si>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</si>
  <si>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</si>
  <si>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</si>
  <si>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</si>
  <si>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</si>
  <si>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</si>
  <si>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</si>
  <si>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</si>
  <si>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</si>
  <si>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</si>
  <si>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</si>
  <si>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</si>
  <si>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</si>
  <si>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</si>
  <si>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</si>
  <si>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</si>
  <si>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</si>
  <si>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</si>
  <si>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</si>
  <si>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</si>
  <si>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</si>
  <si>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</si>
  <si>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</si>
  <si>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</si>
  <si>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</si>
  <si>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</si>
  <si>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</si>
  <si>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</si>
  <si>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</si>
  <si>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</si>
  <si>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</si>
  <si>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</si>
  <si>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</si>
  <si>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</si>
  <si>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</si>
  <si>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</si>
  <si>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</si>
  <si>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</si>
  <si>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</si>
  <si>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</si>
  <si>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</si>
  <si>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</si>
  <si>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</si>
  <si>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</si>
  <si>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</si>
  <si>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</si>
  <si>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</si>
  <si>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</si>
  <si>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</si>
  <si>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</si>
  <si>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</si>
  <si>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</si>
  <si>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</si>
  <si>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</si>
  <si>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</si>
  <si>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</si>
  <si>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</si>
  <si>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</si>
  <si>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</si>
  <si>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</si>
  <si>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</si>
  <si>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</si>
  <si>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</si>
  <si>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</si>
  <si>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</si>
  <si>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</si>
  <si>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</si>
  <si>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</si>
  <si>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</si>
  <si>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</si>
  <si>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</si>
  <si>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</si>
  <si>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</si>
  <si>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</si>
  <si>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</si>
  <si>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</si>
  <si>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</si>
  <si>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</si>
  <si>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</si>
  <si>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</si>
  <si>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</si>
  <si>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</si>
  <si>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</si>
  <si>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</si>
  <si>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</si>
  <si>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</si>
  <si>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</si>
  <si>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</si>
  <si>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</si>
  <si>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</si>
  <si>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</si>
  <si>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</si>
  <si>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</si>
  <si>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</si>
  <si>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</si>
  <si>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</si>
  <si>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</si>
  <si>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</si>
  <si>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</si>
  <si>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</si>
  <si>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</si>
  <si>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</si>
  <si>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</si>
  <si>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</si>
  <si>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</si>
  <si>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</si>
  <si>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</si>
  <si>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</si>
  <si>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</si>
  <si>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</si>
  <si>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</si>
  <si>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</si>
  <si>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</si>
  <si>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</si>
  <si>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</si>
  <si>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</si>
  <si>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</si>
  <si>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</si>
  <si>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</si>
  <si>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</si>
  <si>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</si>
  <si>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</si>
  <si>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</si>
  <si>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</si>
  <si>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</si>
  <si>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</si>
  <si>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</si>
  <si>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</si>
  <si>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</si>
  <si>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</si>
  <si>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</si>
  <si>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</si>
  <si>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</si>
  <si>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</si>
  <si>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</si>
  <si>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</si>
  <si>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</si>
  <si>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</si>
  <si>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</si>
  <si>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</si>
  <si>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</si>
  <si>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</si>
  <si>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</si>
  <si>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</si>
  <si>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</si>
  <si>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</si>
  <si>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</si>
  <si>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</si>
  <si>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</si>
  <si>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</si>
  <si>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</si>
  <si>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</si>
  <si>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</si>
  <si>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</si>
  <si>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</si>
  <si>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</si>
  <si>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</si>
  <si>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</si>
  <si>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</si>
  <si>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</si>
  <si>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</si>
  <si>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</si>
  <si>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</si>
  <si>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</si>
  <si>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</si>
  <si>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</si>
  <si>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</si>
  <si>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</si>
  <si>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</si>
  <si>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</si>
  <si>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</si>
  <si>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</si>
  <si>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</si>
  <si>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</si>
  <si>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</si>
  <si>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</si>
  <si>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</si>
  <si>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</si>
  <si>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</si>
  <si>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</si>
  <si>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</si>
  <si>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</si>
  <si>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</si>
  <si>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</si>
  <si>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</si>
  <si>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</si>
  <si>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</si>
  <si>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</si>
  <si>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</si>
  <si>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</si>
  <si>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</si>
  <si>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</si>
  <si>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</si>
  <si>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</si>
  <si>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</si>
  <si>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</si>
  <si>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</si>
  <si>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</si>
  <si>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</si>
  <si>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</si>
  <si>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</si>
  <si>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</si>
  <si>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</si>
  <si>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</si>
  <si>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</si>
  <si>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</si>
  <si>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</si>
  <si>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</si>
  <si>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</si>
  <si>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</si>
  <si>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</si>
  <si>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</si>
  <si>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</si>
  <si>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</si>
  <si>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</si>
  <si>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</si>
  <si>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</si>
  <si>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</si>
  <si>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</si>
  <si>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</si>
  <si>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</si>
  <si>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</si>
  <si>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</si>
  <si>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</si>
  <si>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</si>
  <si>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</si>
  <si>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</si>
  <si>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</si>
  <si>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</si>
  <si>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</si>
  <si>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</si>
  <si>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</si>
  <si>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</si>
  <si>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</si>
  <si>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</si>
  <si>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</si>
  <si>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</si>
  <si>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</si>
  <si>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</si>
  <si>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</si>
  <si>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</si>
  <si>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</si>
  <si>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</si>
  <si>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</si>
  <si>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</si>
  <si>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</si>
  <si>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</si>
  <si>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</si>
  <si>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</si>
  <si>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</si>
  <si>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</si>
  <si>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</si>
  <si>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</si>
  <si>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</si>
  <si>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</si>
  <si>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</si>
  <si>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</si>
  <si>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</si>
  <si>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</si>
  <si>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</si>
  <si>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</si>
  <si>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</si>
  <si>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</si>
  <si>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</si>
  <si>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</si>
  <si>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</si>
  <si>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</si>
  <si>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</si>
  <si>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</si>
  <si>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</si>
  <si>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</si>
  <si>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</si>
  <si>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</si>
  <si>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</si>
  <si>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</si>
  <si>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</si>
  <si>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</si>
  <si>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</si>
  <si>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</si>
  <si>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</si>
  <si>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</si>
  <si>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</si>
  <si>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</si>
  <si>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</si>
  <si>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</si>
  <si>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</si>
  <si>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</si>
  <si>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</si>
  <si>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</si>
  <si>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</si>
  <si>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</si>
  <si>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</si>
  <si>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</si>
  <si>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</si>
  <si>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</si>
  <si>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</si>
  <si>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</si>
  <si>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</si>
  <si>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</si>
  <si>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</si>
  <si>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</si>
  <si>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</si>
  <si>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</si>
  <si>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</si>
  <si>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</si>
  <si>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</si>
  <si>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</si>
  <si>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</si>
  <si>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</si>
  <si>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</si>
  <si>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</si>
  <si>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</si>
  <si>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</si>
  <si>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</si>
  <si>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</si>
  <si>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</si>
  <si>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</si>
  <si>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</si>
  <si>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</si>
  <si>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</si>
  <si>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</si>
  <si>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</si>
  <si>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</si>
  <si>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</si>
  <si>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</si>
  <si>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</si>
  <si>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</si>
  <si>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</si>
  <si>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</si>
  <si>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</si>
  <si>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</si>
  <si>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</si>
  <si>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</si>
  <si>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</si>
  <si>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</si>
  <si>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</si>
  <si>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</si>
  <si>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</si>
  <si>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</si>
  <si>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</si>
  <si>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</si>
  <si>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</si>
  <si>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</si>
  <si>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</si>
  <si>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</si>
  <si>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</si>
  <si>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</si>
  <si>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</si>
  <si>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</si>
  <si>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</si>
  <si>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</si>
  <si>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</si>
  <si>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</si>
  <si>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</si>
  <si>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</si>
  <si>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</si>
  <si>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</si>
  <si>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</si>
  <si>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</si>
  <si>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</si>
  <si>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</si>
  <si>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</si>
  <si>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</si>
  <si>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</si>
  <si>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</si>
  <si>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</si>
  <si>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</si>
  <si>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</si>
  <si>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</si>
  <si>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</si>
  <si>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</si>
  <si>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</si>
  <si>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</si>
  <si>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</si>
  <si>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</si>
  <si>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</si>
  <si>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</si>
  <si>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</si>
  <si>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</si>
  <si>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</si>
  <si>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</si>
  <si>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</si>
  <si>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</si>
  <si>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</si>
  <si>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</si>
  <si>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</si>
  <si>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</si>
  <si>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</si>
  <si>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</si>
  <si>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</si>
  <si>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</si>
  <si>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</si>
  <si>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</si>
  <si>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</si>
  <si>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</si>
  <si>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</si>
  <si>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</si>
  <si>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</si>
  <si>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</si>
  <si>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</si>
  <si>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</si>
  <si>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</si>
  <si>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</si>
  <si>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</si>
  <si>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</si>
  <si>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</si>
  <si>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</si>
  <si>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</si>
  <si>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</si>
  <si>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</si>
  <si>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</si>
  <si>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</si>
  <si>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</si>
  <si>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</si>
  <si>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</si>
  <si>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</si>
  <si>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</si>
  <si>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</si>
  <si>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</si>
  <si>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</si>
  <si>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</si>
  <si>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</si>
  <si>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</si>
  <si>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</si>
  <si>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</si>
  <si>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</si>
  <si>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</si>
  <si>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</si>
  <si>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</si>
  <si>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</si>
  <si>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</si>
  <si>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</si>
  <si>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</si>
  <si>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</si>
  <si>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</si>
  <si>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</si>
  <si>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</si>
  <si>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</si>
  <si>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</si>
  <si>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</si>
  <si>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</si>
  <si>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</si>
  <si>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</si>
  <si>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</si>
  <si>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</si>
  <si>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</si>
  <si>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</si>
  <si>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</si>
  <si>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</si>
  <si>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</si>
  <si>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</si>
  <si>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</si>
  <si>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</si>
  <si>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</si>
  <si>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</si>
  <si>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</si>
  <si>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</si>
  <si>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</si>
  <si>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</si>
  <si>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</si>
  <si>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</si>
  <si>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</si>
  <si>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</si>
  <si>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</si>
  <si>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</si>
  <si>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</si>
  <si>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</si>
  <si>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</si>
  <si>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</si>
  <si>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</si>
  <si>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</si>
  <si>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</si>
  <si>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</si>
  <si>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</si>
  <si>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</si>
  <si>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</si>
  <si>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</si>
  <si>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</si>
  <si>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</si>
  <si>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</si>
  <si>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</si>
  <si>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</si>
  <si>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</si>
  <si>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</si>
  <si>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</si>
  <si>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</si>
  <si>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</si>
  <si>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</si>
  <si>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</si>
  <si>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</si>
  <si>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</si>
  <si>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</si>
  <si>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</si>
  <si>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</si>
  <si>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</si>
  <si>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</si>
  <si>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</si>
  <si>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</si>
  <si>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</si>
  <si>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</si>
  <si>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</si>
  <si>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</si>
  <si>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</si>
  <si>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</si>
  <si>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</si>
  <si>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</si>
  <si>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</si>
  <si>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</si>
  <si>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</si>
  <si>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</si>
  <si>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</si>
  <si>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</si>
  <si>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</si>
  <si>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</si>
  <si>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</si>
  <si>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</si>
  <si>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</si>
  <si>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</si>
  <si>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</si>
  <si>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</si>
  <si>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</si>
  <si>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</si>
  <si>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</si>
  <si>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</si>
  <si>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</si>
  <si>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</si>
  <si>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</si>
  <si>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</si>
  <si>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</si>
  <si>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</si>
  <si>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</si>
  <si>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</si>
  <si>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</si>
  <si>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</si>
  <si>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</si>
  <si>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</si>
  <si>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</si>
  <si>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</si>
  <si>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</si>
  <si>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</si>
  <si>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</si>
  <si>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</si>
  <si>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</si>
  <si>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</si>
  <si>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</si>
  <si>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</si>
  <si>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</si>
  <si>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</si>
  <si>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</si>
  <si>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</si>
  <si>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</si>
  <si>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</si>
  <si>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</si>
  <si>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</si>
  <si>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</si>
  <si>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</si>
  <si>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</si>
  <si>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</si>
  <si>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</si>
  <si>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</si>
  <si>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</si>
  <si>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</si>
  <si>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</si>
  <si>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</si>
  <si>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</si>
  <si>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</si>
  <si>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</si>
  <si>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</si>
  <si>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</si>
  <si>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</si>
  <si>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</si>
  <si>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</si>
  <si>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</si>
  <si>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</si>
  <si>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</si>
  <si>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</si>
  <si>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</si>
  <si>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</si>
  <si>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</si>
  <si>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</si>
  <si>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</si>
  <si>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</si>
  <si>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</si>
  <si>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</si>
  <si>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</si>
  <si>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</si>
  <si>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</si>
  <si>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</si>
  <si>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</si>
  <si>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</si>
  <si>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</si>
  <si>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</si>
  <si>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</si>
  <si>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</si>
  <si>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</si>
  <si>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</si>
  <si>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</si>
  <si>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</si>
  <si>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</si>
  <si>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</si>
  <si>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</si>
  <si>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</si>
  <si>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</si>
  <si>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</si>
  <si>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</si>
  <si>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</si>
  <si>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</si>
  <si>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</si>
  <si>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</si>
  <si>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</si>
  <si>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</si>
  <si>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</si>
  <si>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</si>
  <si>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</si>
  <si>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</si>
  <si>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</si>
  <si>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</si>
  <si>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</si>
  <si>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</si>
  <si>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</si>
  <si>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</si>
  <si>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</si>
  <si>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</si>
  <si>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</si>
  <si>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</si>
  <si>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</si>
  <si>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</si>
  <si>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</si>
  <si>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</si>
  <si>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</si>
  <si>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</si>
  <si>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</si>
  <si>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</si>
  <si>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</si>
  <si>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</si>
  <si>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</si>
  <si>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</si>
  <si>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</si>
  <si>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</si>
  <si>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</si>
  <si>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</si>
  <si>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</si>
  <si>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</si>
  <si>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</si>
  <si>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</si>
  <si>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</si>
  <si>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</si>
  <si>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</si>
  <si>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</si>
  <si>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</si>
  <si>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</si>
  <si>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</si>
  <si>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</si>
  <si>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</si>
  <si>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</si>
  <si>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</si>
  <si>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</si>
  <si>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</si>
  <si>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</si>
  <si>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</si>
  <si>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</si>
  <si>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</si>
  <si>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</si>
  <si>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</si>
  <si>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</si>
  <si>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</si>
  <si>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</si>
  <si>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</si>
  <si>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</si>
  <si>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</si>
  <si>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</si>
  <si>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</si>
  <si>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</si>
  <si>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</si>
  <si>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</si>
  <si>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</si>
  <si>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</si>
  <si>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</si>
  <si>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</si>
  <si>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</si>
  <si>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</si>
  <si>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</si>
  <si>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</si>
  <si>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</si>
  <si>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</si>
  <si>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</si>
  <si>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</si>
  <si>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</si>
  <si>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</si>
  <si>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</si>
  <si>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</si>
  <si>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</si>
  <si>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</si>
  <si>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</si>
  <si>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</si>
  <si>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</si>
  <si>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</si>
  <si>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</si>
  <si>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</si>
  <si>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</si>
  <si>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</si>
  <si>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</si>
  <si>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</si>
  <si>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</si>
  <si>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</si>
  <si>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</si>
  <si>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</si>
  <si>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</si>
  <si>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</si>
  <si>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</si>
  <si>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</si>
  <si>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</si>
  <si>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</si>
  <si>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</si>
  <si>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</si>
  <si>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</si>
  <si>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</si>
  <si>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</si>
  <si>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</si>
  <si>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</si>
  <si>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</si>
  <si>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</si>
  <si>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</si>
  <si>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</si>
  <si>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</si>
  <si>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</si>
  <si>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</si>
  <si>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</si>
  <si>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</si>
  <si>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</si>
  <si>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</si>
  <si>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</si>
  <si>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</si>
  <si>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</si>
  <si>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</si>
  <si>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</si>
  <si>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</si>
  <si>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</si>
  <si>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</si>
  <si>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</si>
  <si>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</si>
  <si>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</si>
  <si>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</si>
  <si>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</si>
  <si>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</si>
  <si>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</si>
  <si>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</si>
  <si>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</si>
  <si>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</si>
  <si>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</si>
  <si>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</si>
  <si>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</si>
  <si>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</si>
  <si>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</si>
  <si>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</si>
  <si>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</si>
  <si>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</si>
  <si>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</si>
  <si>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</si>
  <si>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</si>
  <si>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</si>
  <si>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</si>
  <si>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</si>
  <si>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</si>
  <si>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</si>
  <si>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</si>
  <si>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</si>
  <si>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</si>
  <si>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</si>
  <si>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</si>
  <si>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</si>
  <si>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</si>
  <si>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</si>
  <si>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</si>
  <si>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</si>
  <si>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</si>
  <si>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</si>
  <si>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</si>
  <si>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</si>
  <si>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</si>
  <si>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</si>
  <si>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</si>
  <si>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</si>
  <si>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</si>
  <si>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</si>
  <si>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</si>
  <si>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</si>
  <si>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</si>
  <si>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</si>
  <si>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</si>
  <si>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</si>
  <si>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</si>
  <si>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</si>
  <si>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</si>
  <si>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</si>
  <si>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</si>
  <si>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</si>
  <si>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</si>
  <si>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</si>
  <si>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</si>
  <si>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</si>
  <si>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</si>
  <si>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</si>
  <si>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</si>
  <si>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</si>
  <si>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</si>
  <si>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</si>
  <si>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</si>
  <si>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</si>
  <si>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</si>
  <si>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</si>
  <si>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</si>
  <si>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</si>
  <si>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</si>
  <si>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</si>
  <si>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</si>
  <si>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</si>
  <si>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</si>
  <si>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</si>
  <si>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</si>
  <si>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</si>
  <si>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</si>
  <si>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</si>
  <si>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</si>
  <si>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</si>
  <si>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</si>
  <si>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</si>
  <si>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</si>
  <si>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</si>
  <si>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</si>
  <si>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</si>
  <si>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</si>
  <si>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</si>
  <si>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</si>
  <si>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</si>
  <si>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</si>
  <si>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</si>
  <si>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</si>
  <si>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</si>
  <si>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</si>
  <si>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</si>
  <si>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</si>
  <si>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</si>
  <si>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</si>
  <si>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</si>
  <si>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</si>
  <si>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</si>
  <si>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</si>
  <si>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</si>
  <si>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</si>
  <si>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</si>
  <si>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</si>
  <si>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</si>
  <si>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</si>
  <si>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</si>
  <si>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</si>
  <si>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</si>
  <si>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</si>
  <si>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</si>
  <si>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</si>
  <si>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</si>
  <si>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</si>
  <si>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</si>
  <si>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</si>
  <si>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</si>
  <si>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</si>
  <si>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</si>
  <si>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</si>
  <si>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</si>
  <si>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</si>
  <si>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</si>
  <si>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</si>
  <si>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</si>
  <si>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</si>
  <si>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</si>
  <si>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</si>
  <si>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</si>
  <si>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</si>
  <si>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</si>
  <si>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</si>
  <si>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</si>
  <si>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</si>
  <si>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</si>
  <si>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</si>
  <si>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</si>
  <si>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</si>
  <si>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</si>
  <si>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</si>
  <si>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</si>
  <si>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</si>
  <si>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</si>
  <si>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</si>
  <si>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</si>
  <si>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</si>
  <si>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</si>
  <si>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</si>
  <si>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</si>
  <si>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</si>
  <si>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</si>
  <si>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</si>
  <si>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</si>
  <si>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</si>
  <si>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</si>
  <si>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</si>
  <si>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</si>
  <si>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</si>
  <si>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</si>
  <si>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</si>
  <si>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</si>
  <si>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</si>
  <si>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</si>
  <si>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</si>
  <si>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</si>
  <si>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</si>
  <si>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</si>
  <si>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</si>
  <si>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</si>
  <si>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</si>
  <si>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</si>
  <si>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</si>
  <si>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</si>
  <si>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</si>
  <si>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</si>
  <si>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</si>
  <si>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</si>
  <si>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</si>
  <si>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</si>
  <si>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</si>
  <si>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</si>
  <si>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</si>
  <si>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</si>
  <si>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</si>
  <si>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</si>
  <si>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</si>
  <si>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</si>
  <si>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</si>
  <si>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</si>
  <si>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</si>
  <si>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</si>
  <si>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</si>
  <si>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</si>
  <si>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</si>
  <si>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</si>
  <si>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</si>
  <si>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</si>
  <si>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</si>
  <si>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</si>
  <si>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</si>
  <si>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</si>
  <si>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</si>
  <si>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</si>
  <si>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</si>
  <si>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</si>
  <si>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</si>
  <si>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</si>
  <si>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</si>
  <si>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</si>
  <si>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</si>
  <si>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</si>
  <si>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</si>
  <si>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</si>
  <si>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</si>
  <si>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</si>
  <si>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</si>
  <si>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</si>
  <si>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</si>
  <si>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</si>
  <si>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</si>
  <si>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</si>
  <si>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</si>
  <si>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</si>
  <si>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</si>
  <si>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</si>
  <si>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</si>
  <si>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</si>
  <si>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</si>
  <si>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</si>
  <si>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</si>
  <si>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</si>
  <si>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</si>
  <si>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</si>
  <si>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</si>
  <si>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</si>
  <si>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</si>
  <si>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</si>
  <si>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</si>
  <si>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</si>
  <si>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</si>
  <si>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</si>
  <si>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</si>
  <si>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</si>
  <si>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</si>
  <si>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</si>
  <si>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</si>
  <si>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</si>
  <si>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</si>
  <si>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</si>
  <si>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</si>
  <si>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</si>
  <si>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</si>
  <si>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</si>
  <si>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</si>
  <si>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</si>
  <si>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</si>
  <si>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</si>
  <si>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</si>
  <si>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</si>
  <si>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</si>
  <si>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</si>
  <si>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</si>
  <si>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</si>
  <si>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</si>
  <si>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</si>
  <si>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</si>
  <si>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</si>
  <si>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</si>
  <si>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</si>
  <si>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</si>
  <si>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</si>
  <si>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</si>
  <si>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</si>
  <si>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</si>
  <si>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</si>
  <si>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</si>
  <si>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</si>
  <si>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</si>
  <si>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</si>
  <si>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</si>
  <si>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</si>
  <si>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</si>
  <si>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</si>
  <si>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</si>
  <si>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</si>
  <si>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</si>
  <si>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</si>
  <si>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</si>
  <si>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</si>
  <si>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</si>
  <si>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</si>
  <si>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</si>
  <si>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</si>
  <si>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</si>
  <si>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</si>
  <si>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</si>
  <si>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</si>
  <si>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</si>
  <si>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</si>
  <si>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</si>
  <si>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</si>
  <si>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</si>
  <si>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</si>
  <si>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</si>
  <si>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</si>
  <si>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</si>
  <si>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</si>
  <si>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</si>
  <si>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</si>
  <si>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</si>
  <si>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</si>
  <si>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</si>
  <si>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</si>
  <si>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</si>
  <si>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</si>
  <si>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</si>
  <si>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</si>
  <si>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</si>
  <si>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</si>
  <si>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</si>
  <si>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</si>
  <si>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</si>
  <si>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</si>
  <si>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</si>
  <si>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</si>
  <si>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</si>
  <si>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</si>
  <si>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</si>
  <si>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</si>
  <si>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</si>
  <si>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</si>
  <si>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</si>
  <si>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</si>
  <si>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</si>
  <si>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</si>
  <si>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</si>
  <si>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</si>
  <si>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</si>
  <si>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</si>
  <si>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</si>
  <si>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</si>
  <si>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</si>
  <si>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</si>
  <si>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</si>
  <si>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</si>
  <si>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</si>
  <si>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</si>
  <si>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</si>
  <si>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</si>
  <si>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</si>
  <si>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</si>
  <si>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</si>
  <si>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</si>
  <si>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</si>
  <si>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</si>
  <si>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</si>
  <si>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</si>
  <si>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</si>
  <si>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</si>
  <si>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</si>
  <si>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</si>
  <si>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</si>
  <si>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</si>
  <si>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</si>
  <si>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</si>
  <si>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</si>
  <si>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</si>
  <si>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</si>
  <si>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</si>
  <si>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</si>
  <si>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</si>
  <si>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</si>
  <si>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</si>
  <si>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</si>
  <si>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</si>
  <si>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</si>
  <si>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</si>
  <si>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</si>
  <si>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</si>
  <si>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</si>
  <si>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</si>
  <si>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</si>
  <si>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</si>
  <si>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</si>
  <si>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</si>
  <si>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</si>
  <si>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</si>
  <si>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</si>
  <si>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</si>
  <si>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</si>
  <si>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</si>
  <si>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</si>
  <si>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</si>
  <si>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</si>
  <si>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</si>
  <si>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</si>
  <si>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</si>
  <si>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</si>
  <si>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</si>
  <si>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</si>
  <si>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</si>
  <si>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</si>
  <si>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</si>
  <si>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</si>
  <si>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</si>
  <si>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</si>
  <si>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</si>
  <si>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</si>
  <si>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</si>
  <si>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</si>
  <si>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</si>
  <si>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</si>
  <si>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</si>
  <si>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</si>
  <si>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</si>
  <si>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</si>
  <si>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</si>
  <si>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</si>
  <si>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</si>
  <si>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</si>
  <si>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</si>
  <si>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</si>
  <si>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</si>
  <si>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</si>
  <si>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</si>
  <si>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</si>
  <si>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</si>
  <si>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</si>
  <si>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</si>
  <si>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</si>
  <si>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</si>
  <si>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</si>
  <si>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</si>
  <si>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</si>
  <si>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</si>
  <si>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</si>
  <si>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</si>
  <si>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</si>
  <si>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</si>
  <si>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</si>
  <si>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</si>
  <si>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</si>
  <si>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</si>
  <si>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</si>
  <si>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</si>
  <si>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</si>
  <si>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</si>
  <si>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</si>
  <si>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</si>
  <si>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</si>
  <si>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</si>
  <si>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</si>
  <si>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</si>
  <si>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</si>
  <si>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</si>
  <si>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</si>
  <si>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</si>
  <si>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</si>
  <si>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</si>
  <si>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</si>
  <si>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</si>
  <si>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</si>
  <si>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</si>
  <si>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</si>
  <si>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</si>
  <si>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</si>
  <si>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</si>
  <si>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</si>
  <si>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</si>
  <si>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</si>
  <si>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</si>
  <si>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</si>
  <si>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</si>
  <si>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</si>
  <si>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</si>
  <si>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</si>
  <si>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</si>
  <si>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</si>
  <si>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</si>
  <si>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</si>
  <si>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</si>
  <si>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</si>
  <si>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</si>
  <si>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</si>
  <si>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</si>
  <si>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</si>
  <si>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</si>
  <si>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</si>
  <si>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</si>
  <si>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</si>
  <si>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</si>
  <si>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</si>
  <si>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</si>
  <si>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</si>
  <si>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</si>
  <si>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</si>
  <si>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</si>
  <si>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</si>
  <si>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</si>
  <si>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</si>
  <si>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</si>
  <si>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</si>
  <si>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</si>
  <si>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</si>
  <si>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</si>
  <si>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</si>
  <si>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</si>
  <si>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</si>
  <si>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</si>
  <si>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</si>
  <si>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</si>
  <si>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</si>
  <si>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</si>
  <si>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</si>
  <si>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</si>
  <si>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</si>
  <si>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</si>
  <si>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</si>
  <si>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</si>
  <si>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</si>
  <si>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</si>
  <si>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</si>
  <si>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</si>
  <si>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</si>
  <si>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</si>
  <si>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</si>
  <si>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</si>
  <si>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</si>
  <si>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</si>
  <si>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</si>
  <si>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</si>
  <si>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</si>
  <si>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</si>
  <si>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</si>
  <si>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</si>
  <si>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</si>
  <si>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</si>
  <si>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</si>
  <si>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</si>
  <si>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</si>
  <si>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</si>
  <si>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</si>
  <si>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</si>
  <si>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</si>
  <si>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</si>
  <si>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</si>
  <si>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</si>
  <si>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</si>
  <si>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</si>
  <si>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</si>
  <si>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</si>
  <si>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</si>
  <si>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</si>
  <si>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</si>
  <si>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</si>
  <si>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</si>
  <si>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</si>
  <si>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</si>
  <si>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</si>
  <si>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</si>
  <si>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</si>
  <si>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</si>
  <si>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</si>
  <si>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</si>
  <si>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</si>
  <si>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</si>
  <si>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</si>
  <si>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</si>
  <si>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</si>
  <si>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</si>
  <si>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</si>
  <si>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</si>
  <si>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</si>
  <si>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</si>
  <si>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</si>
  <si>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</si>
  <si>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</si>
  <si>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</si>
  <si>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</si>
  <si>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</si>
  <si>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</si>
  <si>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</si>
  <si>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</si>
  <si>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</si>
  <si>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</si>
  <si>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</si>
  <si>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</si>
  <si>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</si>
  <si>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</si>
  <si>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</si>
  <si>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</si>
  <si>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</si>
  <si>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</si>
  <si>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</si>
  <si>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</si>
  <si>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</si>
  <si>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</si>
  <si>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</si>
  <si>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</si>
  <si>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</si>
  <si>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</si>
  <si>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</si>
  <si>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</si>
  <si>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</si>
  <si>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</si>
  <si>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</si>
  <si>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</si>
  <si>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</si>
  <si>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</si>
  <si>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</si>
  <si>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</si>
  <si>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</si>
  <si>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</si>
  <si>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</si>
  <si>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</si>
  <si>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</si>
  <si>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</si>
  <si>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</si>
  <si>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</si>
  <si>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</si>
  <si>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</si>
  <si>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</si>
  <si>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</si>
  <si>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</si>
  <si>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</si>
  <si>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</si>
  <si>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</si>
  <si>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</si>
  <si>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</si>
  <si>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</si>
  <si>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</si>
  <si>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</si>
  <si>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</si>
  <si>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</si>
  <si>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</si>
  <si>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</si>
  <si>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</si>
  <si>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</si>
  <si>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</si>
  <si>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</si>
  <si>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</si>
  <si>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</si>
  <si>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</si>
  <si>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</si>
  <si>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</si>
  <si>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</si>
  <si>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</si>
  <si>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</si>
  <si>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</si>
  <si>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</si>
  <si>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</si>
  <si>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</si>
  <si>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</si>
  <si>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</si>
  <si>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</si>
  <si>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</si>
  <si>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</si>
  <si>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</si>
  <si>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</si>
  <si>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</si>
  <si>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</si>
  <si>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</si>
  <si>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</si>
  <si>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</si>
  <si>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</si>
  <si>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</si>
  <si>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</si>
  <si>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</si>
  <si>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</si>
  <si>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</si>
  <si>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</si>
  <si>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</si>
  <si>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</si>
  <si>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</si>
  <si>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</si>
  <si>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</si>
  <si>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</si>
  <si>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</si>
  <si>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</si>
  <si>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</si>
  <si>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</si>
  <si>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</si>
  <si>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</si>
  <si>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</si>
  <si>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</si>
  <si>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</si>
  <si>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</si>
  <si>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</si>
  <si>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</si>
  <si>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</si>
  <si>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</si>
  <si>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</si>
  <si>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</si>
  <si>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</si>
  <si>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</si>
  <si>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</si>
  <si>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</si>
  <si>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</si>
  <si>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</si>
  <si>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</si>
  <si>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</si>
  <si>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</si>
  <si>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</si>
  <si>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</si>
  <si>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</si>
  <si>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</si>
  <si>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</si>
  <si>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</si>
  <si>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</si>
  <si>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</si>
  <si>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</si>
  <si>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</si>
  <si>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</si>
  <si>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</si>
  <si>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</si>
  <si>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</si>
  <si>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</si>
  <si>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</si>
  <si>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</si>
  <si>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</si>
  <si>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</si>
  <si>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</si>
  <si>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</si>
  <si>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</si>
  <si>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</si>
  <si>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</si>
  <si>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</si>
  <si>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</si>
  <si>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</si>
  <si>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</si>
  <si>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</si>
  <si>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</si>
  <si>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</si>
  <si>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</si>
  <si>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</si>
  <si>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</si>
  <si>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</si>
  <si>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</si>
  <si>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</si>
  <si>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</si>
  <si>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</si>
  <si>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</si>
  <si>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</si>
  <si>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</si>
  <si>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</si>
  <si>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</si>
  <si>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</si>
  <si>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</si>
  <si>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</si>
  <si>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</si>
  <si>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</si>
  <si>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</si>
  <si>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</si>
  <si>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</si>
  <si>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</si>
  <si>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</si>
  <si>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</si>
  <si>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</si>
  <si>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</si>
  <si>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</si>
  <si>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</si>
  <si>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</si>
  <si>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</si>
  <si>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</si>
  <si>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</si>
  <si>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</si>
  <si>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</si>
  <si>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</si>
  <si>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</si>
  <si>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</si>
  <si>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</si>
  <si>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</si>
  <si>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</si>
  <si>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</si>
  <si>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</si>
  <si>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</si>
  <si>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</si>
  <si>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</si>
  <si>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</si>
  <si>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</si>
  <si>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</si>
  <si>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</si>
  <si>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</si>
  <si>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</si>
  <si>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</si>
  <si>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</si>
  <si>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</si>
  <si>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</si>
  <si>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</si>
  <si>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</si>
  <si>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</si>
  <si>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</si>
  <si>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</si>
  <si>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</si>
  <si>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</si>
  <si>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</si>
  <si>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</si>
  <si>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</si>
  <si>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</si>
  <si>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</si>
  <si>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</si>
  <si>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</si>
  <si>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</si>
  <si>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</si>
  <si>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</si>
  <si>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</si>
  <si>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</si>
  <si>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</si>
  <si>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</si>
  <si>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</si>
  <si>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</si>
  <si>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</si>
  <si>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</si>
  <si>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</si>
  <si>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</si>
  <si>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</si>
  <si>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</si>
  <si>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</si>
  <si>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</si>
  <si>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</si>
  <si>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</si>
  <si>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</si>
  <si>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</si>
  <si>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</si>
  <si>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</si>
  <si>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</si>
  <si>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</si>
  <si>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</si>
  <si>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</si>
  <si>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</si>
  <si>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</si>
  <si>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</si>
  <si>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</si>
  <si>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</si>
  <si>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</si>
  <si>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</si>
  <si>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</si>
  <si>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</si>
  <si>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</si>
  <si>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</si>
  <si>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</si>
  <si>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</si>
  <si>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</si>
  <si>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</si>
  <si>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</si>
  <si>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</si>
  <si>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</si>
  <si>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</si>
  <si>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</si>
  <si>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</si>
  <si>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</si>
  <si>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</si>
  <si>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</si>
  <si>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</si>
  <si>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</si>
  <si>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</si>
  <si>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</si>
  <si>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</si>
  <si>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</si>
  <si>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</si>
  <si>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</si>
  <si>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</si>
  <si>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</si>
  <si>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</si>
  <si>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</si>
  <si>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</si>
  <si>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</si>
  <si>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</si>
  <si>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</si>
  <si>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</si>
  <si>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</si>
  <si>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</si>
  <si>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</si>
  <si>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</si>
  <si>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</si>
  <si>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</si>
  <si>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</si>
  <si>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</si>
  <si>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</si>
  <si>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</si>
  <si>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</si>
  <si>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</si>
  <si>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</si>
  <si>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</si>
  <si>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</si>
  <si>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</si>
  <si>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</si>
  <si>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</si>
  <si>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</si>
  <si>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</si>
  <si>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</si>
  <si>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</si>
  <si>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</si>
  <si>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</si>
  <si>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</si>
  <si>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</si>
  <si>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</si>
  <si>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</si>
  <si>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</si>
  <si>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</si>
  <si>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</si>
  <si>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</si>
  <si>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</si>
  <si>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</si>
  <si>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</si>
  <si>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</si>
  <si>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</si>
  <si>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</si>
  <si>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</si>
  <si>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</si>
  <si>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</si>
  <si>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</si>
  <si>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</si>
  <si>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</si>
  <si>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</si>
  <si>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</si>
  <si>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</si>
  <si>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</si>
  <si>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</si>
  <si>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</si>
  <si>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</si>
  <si>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</si>
  <si>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</si>
  <si>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</si>
  <si>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</si>
  <si>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</si>
  <si>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</si>
  <si>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</si>
  <si>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</si>
  <si>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</si>
  <si>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</si>
  <si>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</si>
  <si>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</si>
  <si>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</si>
  <si>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</si>
  <si>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</si>
  <si>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</si>
  <si>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</si>
  <si>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</si>
  <si>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</si>
  <si>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</si>
  <si>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</si>
  <si>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</si>
  <si>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</si>
  <si>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</si>
  <si>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</si>
  <si>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</si>
  <si>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</si>
  <si>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</si>
  <si>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</si>
  <si>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</si>
  <si>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</si>
  <si>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</si>
  <si>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</si>
  <si>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</si>
  <si>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</si>
  <si>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</si>
  <si>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</si>
  <si>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</si>
  <si>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</si>
  <si>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</si>
  <si>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</si>
  <si>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</si>
  <si>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</si>
  <si>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</si>
  <si>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</si>
  <si>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</si>
  <si>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</si>
  <si>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</si>
  <si>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</si>
  <si>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</si>
  <si>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</si>
  <si>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</si>
  <si>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</si>
  <si>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</si>
  <si>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</si>
  <si>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</si>
  <si>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</si>
  <si>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</si>
  <si>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</si>
  <si>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</si>
  <si>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</si>
  <si>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</si>
  <si>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</si>
  <si>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</si>
  <si>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</si>
  <si>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</si>
  <si>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</si>
  <si>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</si>
  <si>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</si>
  <si>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</si>
  <si>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</si>
  <si>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</si>
  <si>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</si>
  <si>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</si>
  <si>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</si>
  <si>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</si>
  <si>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</si>
  <si>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</si>
  <si>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</si>
  <si>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</si>
  <si>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</si>
  <si>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</si>
  <si>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</si>
  <si>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</si>
  <si>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</si>
  <si>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</si>
  <si>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</si>
  <si>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</si>
  <si>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</si>
  <si>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</si>
  <si>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</si>
  <si>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</si>
  <si>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</si>
  <si>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</si>
  <si>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</si>
  <si>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</si>
  <si>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</si>
  <si>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</si>
  <si>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</si>
  <si>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</si>
  <si>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</si>
  <si>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</si>
  <si>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</si>
  <si>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</si>
  <si>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</si>
  <si>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</si>
  <si>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</si>
  <si>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</si>
  <si>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</si>
  <si>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</si>
  <si>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</si>
  <si>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</si>
  <si>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</si>
  <si>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</si>
  <si>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</si>
  <si>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</si>
  <si>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</si>
  <si>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</si>
  <si>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</si>
  <si>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</si>
  <si>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</si>
  <si>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</si>
  <si>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</si>
  <si>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</si>
  <si>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</si>
  <si>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</si>
  <si>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</si>
  <si>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</si>
  <si>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</si>
  <si>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</si>
  <si>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</si>
  <si>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</si>
  <si>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</si>
  <si>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</si>
  <si>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</si>
  <si>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</si>
  <si>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</si>
  <si>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</si>
  <si>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</si>
  <si>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</si>
  <si>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</si>
  <si>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</si>
  <si>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</si>
  <si>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</si>
  <si>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</si>
  <si>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</si>
  <si>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</si>
  <si>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</si>
  <si>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</si>
  <si>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</si>
  <si>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</si>
  <si>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</si>
  <si>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</si>
  <si>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</si>
  <si>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</si>
  <si>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</si>
  <si>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</si>
  <si>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</si>
  <si>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</si>
  <si>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</si>
  <si>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</si>
  <si>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</si>
  <si>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</si>
  <si>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</si>
  <si>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</si>
  <si>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</si>
  <si>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</si>
  <si>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</si>
  <si>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</si>
  <si>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</si>
  <si>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</si>
  <si>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</si>
  <si>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</si>
  <si>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</si>
  <si>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</si>
  <si>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</si>
  <si>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</si>
  <si>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</si>
  <si>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</si>
  <si>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</si>
  <si>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</si>
  <si>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</si>
  <si>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</si>
  <si>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</si>
  <si>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</si>
  <si>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</si>
  <si>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</si>
  <si>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</si>
  <si>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</si>
  <si>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</si>
  <si>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</si>
  <si>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</si>
  <si>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</si>
  <si>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</si>
  <si>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</si>
  <si>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</si>
  <si>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</si>
  <si>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</si>
  <si>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</si>
  <si>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</si>
  <si>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</si>
  <si>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</si>
  <si>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</si>
  <si>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</si>
  <si>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</si>
  <si>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</si>
  <si>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</si>
  <si>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</si>
  <si>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</si>
  <si>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</si>
  <si>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</si>
  <si>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</si>
  <si>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</si>
  <si>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</si>
  <si>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</si>
  <si>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</si>
  <si>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</si>
  <si>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</si>
  <si>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</si>
  <si>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</si>
  <si>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</si>
  <si>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</si>
  <si>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</si>
  <si>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</si>
  <si>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</si>
  <si>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</si>
  <si>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</si>
  <si>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</si>
  <si>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</si>
  <si>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</si>
  <si>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</si>
  <si>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</si>
  <si>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</si>
  <si>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</si>
  <si>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</si>
  <si>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</si>
  <si>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</si>
  <si>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</si>
  <si>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</si>
  <si>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</si>
  <si>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</si>
  <si>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</si>
  <si>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</si>
  <si>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</si>
  <si>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</si>
  <si>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</si>
  <si>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</si>
  <si>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</si>
  <si>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</si>
  <si>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</si>
  <si>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</si>
  <si>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</si>
  <si>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</si>
  <si>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</si>
  <si>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</si>
  <si>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</si>
  <si>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</si>
  <si>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</si>
  <si>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</si>
  <si>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</si>
  <si>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</si>
  <si>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</si>
  <si>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</si>
  <si>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</si>
  <si>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</si>
  <si>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</si>
  <si>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</si>
  <si>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</si>
  <si>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</si>
  <si>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</si>
  <si>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</si>
  <si>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</si>
  <si>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</si>
  <si>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</si>
  <si>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</si>
  <si>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</si>
  <si>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</si>
  <si>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</si>
  <si>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</si>
  <si>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</si>
  <si>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</si>
  <si>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</si>
  <si>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</si>
  <si>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</si>
  <si>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</si>
  <si>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</si>
  <si>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</si>
  <si>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</si>
  <si>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</si>
  <si>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</si>
  <si>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</si>
  <si>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</si>
  <si>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</si>
  <si>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</si>
  <si>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</si>
  <si>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</si>
  <si>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</si>
  <si>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</si>
  <si>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</si>
  <si>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</si>
  <si>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</si>
  <si>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</si>
  <si>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</si>
  <si>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</si>
  <si>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</si>
  <si>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</si>
  <si>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</si>
  <si>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</si>
  <si>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</si>
  <si>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</si>
  <si>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</si>
  <si>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</si>
  <si>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</si>
  <si>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</si>
  <si>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</si>
  <si>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</si>
  <si>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</si>
  <si>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</si>
  <si>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</si>
  <si>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</si>
  <si>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</si>
  <si>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</si>
  <si>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</si>
  <si>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</si>
  <si>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</si>
  <si>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</si>
  <si>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</si>
  <si>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</si>
  <si>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</si>
  <si>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</si>
  <si>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</si>
  <si>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</si>
  <si>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</si>
  <si>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</si>
  <si>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</si>
  <si>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</si>
  <si>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</si>
  <si>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</si>
  <si>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</si>
  <si>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</si>
  <si>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</si>
  <si>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</si>
  <si>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</si>
  <si>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</si>
  <si>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</si>
  <si>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</si>
  <si>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</si>
  <si>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</si>
  <si>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</si>
  <si>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</si>
  <si>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</si>
  <si>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</si>
  <si>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</si>
  <si>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</si>
  <si>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</si>
  <si>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</si>
  <si>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</si>
  <si>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</si>
  <si>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</si>
  <si>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</si>
  <si>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</si>
  <si>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</si>
  <si>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</si>
  <si>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</si>
  <si>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</si>
  <si>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</si>
  <si>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</si>
  <si>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</si>
  <si>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</si>
  <si>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</si>
  <si>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</si>
  <si>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</si>
  <si>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</si>
  <si>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</si>
  <si>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</si>
  <si>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</si>
  <si>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</si>
  <si>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</si>
  <si>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</si>
  <si>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</si>
  <si>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</si>
  <si>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</si>
  <si>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</si>
  <si>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</si>
  <si>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</si>
  <si>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</si>
  <si>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</si>
  <si>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</si>
  <si>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</si>
  <si>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</si>
  <si>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</si>
  <si>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</si>
  <si>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</si>
  <si>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</si>
  <si>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</si>
  <si>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</si>
  <si>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</si>
  <si>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</si>
  <si>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</si>
  <si>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</si>
  <si>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</si>
  <si>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</si>
  <si>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</si>
  <si>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</si>
  <si>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</si>
  <si>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</si>
  <si>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</si>
  <si>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</si>
  <si>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</si>
  <si>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</si>
  <si>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</si>
  <si>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</si>
  <si>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</si>
  <si>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</si>
  <si>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</si>
  <si>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</si>
  <si>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</si>
  <si>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</si>
  <si>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</si>
  <si>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</si>
  <si>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</si>
  <si>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</si>
  <si>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</si>
  <si>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</si>
  <si>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</si>
  <si>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</si>
  <si>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</si>
  <si>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</si>
  <si>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</si>
  <si>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</si>
  <si>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</si>
  <si>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</si>
  <si>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</si>
  <si>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</si>
  <si>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</si>
  <si>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</si>
  <si>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</si>
  <si>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</si>
  <si>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</si>
  <si>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</si>
  <si>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</si>
  <si>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</si>
  <si>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</si>
  <si>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</si>
  <si>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</si>
  <si>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</si>
  <si>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</si>
  <si>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</si>
  <si>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</si>
  <si>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</si>
  <si>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</si>
  <si>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</si>
  <si>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</si>
  <si>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</si>
  <si>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</si>
  <si>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</si>
  <si>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</si>
  <si>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</si>
  <si>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</si>
  <si>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</si>
  <si>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</si>
  <si>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</si>
  <si>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</si>
  <si>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</si>
  <si>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</si>
  <si>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</si>
  <si>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</si>
  <si>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</si>
  <si>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</si>
  <si>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</si>
  <si>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</si>
  <si>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</si>
  <si>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</si>
  <si>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</si>
  <si>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</si>
  <si>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</si>
  <si>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</si>
  <si>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</si>
  <si>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</si>
  <si>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</si>
  <si>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</si>
  <si>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</si>
  <si>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</si>
  <si>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</si>
  <si>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</si>
  <si>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</si>
  <si>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</si>
  <si>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</si>
  <si>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</si>
  <si>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</si>
  <si>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</si>
  <si>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</si>
  <si>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</si>
  <si>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</si>
  <si>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</si>
  <si>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</si>
  <si>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</si>
  <si>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</si>
  <si>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</si>
  <si>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</si>
  <si>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</si>
  <si>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</si>
  <si>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</si>
  <si>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</si>
  <si>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</si>
  <si>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</si>
  <si>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</si>
  <si>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</si>
  <si>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</si>
  <si>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</si>
  <si>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</si>
  <si>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</si>
  <si>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</si>
  <si>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</si>
  <si>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</si>
  <si>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</si>
  <si>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</si>
  <si>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</si>
  <si>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</si>
  <si>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</si>
  <si>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</si>
  <si>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</si>
  <si>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</si>
  <si>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</si>
  <si>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</si>
  <si>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</si>
  <si>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</si>
  <si>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</si>
  <si>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</si>
  <si>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</si>
  <si>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</si>
  <si>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</si>
  <si>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</si>
  <si>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</si>
  <si>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</si>
  <si>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</si>
  <si>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</si>
  <si>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</si>
  <si>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</si>
  <si>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</si>
  <si>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</si>
  <si>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</si>
  <si>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</si>
  <si>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</si>
  <si>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</si>
  <si>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</si>
  <si>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</si>
  <si>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</si>
  <si>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</si>
  <si>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</si>
  <si>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</si>
  <si>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</si>
  <si>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</si>
  <si>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</si>
  <si>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</si>
  <si>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</si>
  <si>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</si>
  <si>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</si>
  <si>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</si>
  <si>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</si>
  <si>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</si>
  <si>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</si>
  <si>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</si>
  <si>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</si>
  <si>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</si>
  <si>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</si>
  <si>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</si>
  <si>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</si>
  <si>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</si>
  <si>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</si>
  <si>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</si>
  <si>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</si>
  <si>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</si>
  <si>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</si>
  <si>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</si>
  <si>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</si>
  <si>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</si>
  <si>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</si>
  <si>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</si>
  <si>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</si>
  <si>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</si>
  <si>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</si>
  <si>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</si>
  <si>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</si>
  <si>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</si>
  <si>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</si>
  <si>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</si>
  <si>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</si>
  <si>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</si>
  <si>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</si>
  <si>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</si>
  <si>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</si>
  <si>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</si>
  <si>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</si>
  <si>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</si>
  <si>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</si>
  <si>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</si>
  <si>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</si>
  <si>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</si>
  <si>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</si>
  <si>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</si>
  <si>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</si>
  <si>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</si>
  <si>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</si>
  <si>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</si>
  <si>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</si>
  <si>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</si>
  <si>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</si>
  <si>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</si>
  <si>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</si>
  <si>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</si>
  <si>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</si>
  <si>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</si>
  <si>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</si>
  <si>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</si>
  <si>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</si>
  <si>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</si>
  <si>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</si>
  <si>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</si>
  <si>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</si>
  <si>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</si>
  <si>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</si>
  <si>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</si>
  <si>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</si>
  <si>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</si>
  <si>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</si>
  <si>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</si>
  <si>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</si>
  <si>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</si>
  <si>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</si>
  <si>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</si>
  <si>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</si>
  <si>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</si>
  <si>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</si>
  <si>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</si>
  <si>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</si>
  <si>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</si>
  <si>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</si>
  <si>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</si>
  <si>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</si>
  <si>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</si>
  <si>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</si>
  <si>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</si>
  <si>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</si>
  <si>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</si>
  <si>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</si>
  <si>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</si>
  <si>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</si>
  <si>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</si>
  <si>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</si>
  <si>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</si>
  <si>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</si>
  <si>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</si>
  <si>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</si>
  <si>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</si>
  <si>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</si>
  <si>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</si>
  <si>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</si>
  <si>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</si>
  <si>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</si>
  <si>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</si>
  <si>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</si>
  <si>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</si>
  <si>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</si>
  <si>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</si>
  <si>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</si>
  <si>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</si>
  <si>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</si>
  <si>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</si>
  <si>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</si>
  <si>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</si>
  <si>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</si>
  <si>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</si>
  <si>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</si>
  <si>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</si>
  <si>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</si>
  <si>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</si>
  <si>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</si>
  <si>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</si>
  <si>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</si>
  <si>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</si>
  <si>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</si>
  <si>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</si>
  <si>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</si>
  <si>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</si>
  <si>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</si>
  <si>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</si>
  <si>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</si>
  <si>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</si>
  <si>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</si>
  <si>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</si>
  <si>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</si>
  <si>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</si>
  <si>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</si>
  <si>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</si>
  <si>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</si>
  <si>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</si>
  <si>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</si>
  <si>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</si>
  <si>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</si>
  <si>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</si>
  <si>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</si>
  <si>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</si>
  <si>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</si>
  <si>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</si>
  <si>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</si>
  <si>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</si>
  <si>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</si>
  <si>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</si>
  <si>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</si>
  <si>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</si>
  <si>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</si>
  <si>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</si>
  <si>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</si>
  <si>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</si>
  <si>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</si>
  <si>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</si>
  <si>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</si>
  <si>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</si>
  <si>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</si>
  <si>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</si>
  <si>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</si>
  <si>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</si>
  <si>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</si>
  <si>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</si>
  <si>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</si>
  <si>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</si>
  <si>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</si>
  <si>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</si>
  <si>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</si>
  <si>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</si>
  <si>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</si>
  <si>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</si>
  <si>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</si>
  <si>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</si>
  <si>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</si>
  <si>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</si>
  <si>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</si>
  <si>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</si>
  <si>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</si>
  <si>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</si>
  <si>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</si>
  <si>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</si>
  <si>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</si>
  <si>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</si>
  <si>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</si>
  <si>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</si>
  <si>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</si>
  <si>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</si>
  <si>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</si>
  <si>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</si>
  <si>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</si>
  <si>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</si>
  <si>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</si>
  <si>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</si>
  <si>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</si>
  <si>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</si>
  <si>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</si>
  <si>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</si>
  <si>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</si>
  <si>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</si>
  <si>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</si>
  <si>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</si>
  <si>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</si>
  <si>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</si>
  <si>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</si>
  <si>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</si>
  <si>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</si>
  <si>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</si>
  <si>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</si>
  <si>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</si>
  <si>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</si>
  <si>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</si>
  <si>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</si>
  <si>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</si>
  <si>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</si>
  <si>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</si>
  <si>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</si>
  <si>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</si>
  <si>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</si>
  <si>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</si>
  <si>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</si>
  <si>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</si>
  <si>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</si>
  <si>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</si>
  <si>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</si>
  <si>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</si>
  <si>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</si>
  <si>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</si>
  <si>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</si>
  <si>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</si>
  <si>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</si>
  <si>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</si>
  <si>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</si>
  <si>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</si>
  <si>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</si>
  <si>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</si>
  <si>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</si>
  <si>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</si>
  <si>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</si>
  <si>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</si>
  <si>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</si>
  <si>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</si>
  <si>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</si>
  <si>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</si>
  <si>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</si>
  <si>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</si>
  <si>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</si>
  <si>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</si>
  <si>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</si>
  <si>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</si>
  <si>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</si>
  <si>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</si>
  <si>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</si>
  <si>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</si>
  <si>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</si>
  <si>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</si>
  <si>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</si>
  <si>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</si>
  <si>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</si>
  <si>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</si>
  <si>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</si>
  <si>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</si>
  <si>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</si>
  <si>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</si>
  <si>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</si>
  <si>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</si>
  <si>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</si>
  <si>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</si>
  <si>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</si>
  <si>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</si>
  <si>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</si>
  <si>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</si>
  <si>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</si>
  <si>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</si>
  <si>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</si>
  <si>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</si>
  <si>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</si>
  <si>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</si>
  <si>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</si>
  <si>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</si>
  <si>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</si>
  <si>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</si>
  <si>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</si>
  <si>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</si>
  <si>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</si>
  <si>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</si>
  <si>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</si>
  <si>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</si>
  <si>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</si>
  <si>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</si>
  <si>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</si>
  <si>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</si>
  <si>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</si>
  <si>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</si>
  <si>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</si>
  <si>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</si>
  <si>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</si>
  <si>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</si>
  <si>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</si>
  <si>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</si>
  <si>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</si>
  <si>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</si>
  <si>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</si>
  <si>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</si>
  <si>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</si>
  <si>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</si>
  <si>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</si>
  <si>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</si>
  <si>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</si>
  <si>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</si>
  <si>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</si>
  <si>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</si>
  <si>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</si>
  <si>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</si>
  <si>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</si>
  <si>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</si>
  <si>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</si>
  <si>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</si>
  <si>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</si>
  <si>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</si>
  <si>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</si>
  <si>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</si>
  <si>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</si>
  <si>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</si>
  <si>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</si>
  <si>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</si>
  <si>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</si>
  <si>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</si>
  <si>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</si>
  <si>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</si>
  <si>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</si>
  <si>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</si>
  <si>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</si>
  <si>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</si>
  <si>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</si>
  <si>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</si>
  <si>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</si>
  <si>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</si>
  <si>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</si>
  <si>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</si>
  <si>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</si>
  <si>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</si>
  <si>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</si>
  <si>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</si>
  <si>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</si>
  <si>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</si>
  <si>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</si>
  <si>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</si>
  <si>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</si>
  <si>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</si>
  <si>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</si>
  <si>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</si>
  <si>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</si>
  <si>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</si>
  <si>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</si>
  <si>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</si>
  <si>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</si>
  <si>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</si>
  <si>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</si>
  <si>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</si>
  <si>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</si>
  <si>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</si>
  <si>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</si>
  <si>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</si>
  <si>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</si>
  <si>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</si>
  <si>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</si>
  <si>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</si>
  <si>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</si>
  <si>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</si>
  <si>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</si>
  <si>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</si>
  <si>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</si>
  <si>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</si>
  <si>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</si>
  <si>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</si>
  <si>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</si>
  <si>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</si>
  <si>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</si>
  <si>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</si>
  <si>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</si>
  <si>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</si>
  <si>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</si>
  <si>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</si>
  <si>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</si>
  <si>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</si>
  <si>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</si>
  <si>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</si>
  <si>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</si>
  <si>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</si>
  <si>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</si>
  <si>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</si>
  <si>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</si>
  <si>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</si>
  <si>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</si>
  <si>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</si>
  <si>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</si>
  <si>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</si>
  <si>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</si>
  <si>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</si>
  <si>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</si>
  <si>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</si>
  <si>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</si>
  <si>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</si>
  <si>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</si>
  <si>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</si>
  <si>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</si>
  <si>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</si>
  <si>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</si>
  <si>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</si>
  <si>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</si>
  <si>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</si>
  <si>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</si>
  <si>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</si>
  <si>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</si>
  <si>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</si>
  <si>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</si>
  <si>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</si>
  <si>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</si>
  <si>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</si>
  <si>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</si>
  <si>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</si>
  <si>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</si>
  <si>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</si>
  <si>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</si>
  <si>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</si>
  <si>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</si>
  <si>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</si>
  <si>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</si>
  <si>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</si>
  <si>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</si>
  <si>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</si>
  <si>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</si>
  <si>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</si>
  <si>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</si>
  <si>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</si>
  <si>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</si>
  <si>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</si>
  <si>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</si>
  <si>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</si>
  <si>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</si>
  <si>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</si>
  <si>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</si>
  <si>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</si>
  <si>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</si>
  <si>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</si>
  <si>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</si>
  <si>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</si>
  <si>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</si>
  <si>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</si>
  <si>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</si>
  <si>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</si>
  <si>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</si>
  <si>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</si>
  <si>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</si>
  <si>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</si>
  <si>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</si>
  <si>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</si>
  <si>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</si>
  <si>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</si>
  <si>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</si>
  <si>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</si>
  <si>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</si>
  <si>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</si>
  <si>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</si>
  <si>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</si>
  <si>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</si>
  <si>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</si>
  <si>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</si>
  <si>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</si>
  <si>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</si>
  <si>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</si>
  <si>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</si>
  <si>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</si>
  <si>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</si>
  <si>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</si>
  <si>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</si>
  <si>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</si>
  <si>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</si>
  <si>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</si>
  <si>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</si>
  <si>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</si>
  <si>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</si>
  <si>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</si>
  <si>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</si>
  <si>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</si>
  <si>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</si>
  <si>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</si>
  <si>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</si>
  <si>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</si>
  <si>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</si>
  <si>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</si>
  <si>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</si>
  <si>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</si>
  <si>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</si>
  <si>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</si>
  <si>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</si>
  <si>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</si>
  <si>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</si>
  <si>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</si>
  <si>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</si>
  <si>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</si>
  <si>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</si>
  <si>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</si>
  <si>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</si>
  <si>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</si>
  <si>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</si>
  <si>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</si>
  <si>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</si>
  <si>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</si>
  <si>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</si>
  <si>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</si>
  <si>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</si>
  <si>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</si>
  <si>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</si>
  <si>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</si>
  <si>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</si>
  <si>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</si>
  <si>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</si>
  <si>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</si>
  <si>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</si>
  <si>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</si>
  <si>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</si>
  <si>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</si>
  <si>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</si>
  <si>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</si>
  <si>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</si>
  <si>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</si>
  <si>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</si>
  <si>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</si>
  <si>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</si>
  <si>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</si>
  <si>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</si>
  <si>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</si>
  <si>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</si>
  <si>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</si>
  <si>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</si>
  <si>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</si>
  <si>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</si>
  <si>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</si>
  <si>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</si>
  <si>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</si>
  <si>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</si>
  <si>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</si>
  <si>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</si>
  <si>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</si>
  <si>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</si>
  <si>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</si>
  <si>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</si>
  <si>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</si>
  <si>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</si>
  <si>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</si>
  <si>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</si>
  <si>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</si>
  <si>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</si>
  <si>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</si>
  <si>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</si>
  <si>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</si>
  <si>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</si>
  <si>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</si>
  <si>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</si>
  <si>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</si>
  <si>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</si>
  <si>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</si>
  <si>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</si>
  <si>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</si>
  <si>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</si>
  <si>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</si>
  <si>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</si>
  <si>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</si>
  <si>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</si>
  <si>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</si>
  <si>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</si>
  <si>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</si>
  <si>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</si>
  <si>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</si>
  <si>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</si>
  <si>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</si>
  <si>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</si>
  <si>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</si>
  <si>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</si>
  <si>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</si>
  <si>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</si>
  <si>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</si>
  <si>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</si>
  <si>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</si>
  <si>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</si>
  <si>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</si>
  <si>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</si>
  <si>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</si>
  <si>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</si>
  <si>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</si>
  <si>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</si>
  <si>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</si>
  <si>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</si>
  <si>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</si>
  <si>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</si>
  <si>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</si>
  <si>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</si>
  <si>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</si>
  <si>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</si>
  <si>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</si>
  <si>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</si>
  <si>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</si>
  <si>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</si>
  <si>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</si>
  <si>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</si>
  <si>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</si>
  <si>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</si>
  <si>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</si>
  <si>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</si>
  <si>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</si>
  <si>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</si>
  <si>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</si>
  <si>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</si>
  <si>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</si>
  <si>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</si>
  <si>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</si>
  <si>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</si>
  <si>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</si>
  <si>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</si>
  <si>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</si>
  <si>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</si>
  <si>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</si>
  <si>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</si>
  <si>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</si>
  <si>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</si>
  <si>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</si>
  <si>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</si>
  <si>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</si>
  <si>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</si>
  <si>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</si>
  <si>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</si>
  <si>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</si>
  <si>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</si>
  <si>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</si>
  <si>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</si>
  <si>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</si>
  <si>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</si>
  <si>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</si>
  <si>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</si>
  <si>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</si>
  <si>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</si>
  <si>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</si>
  <si>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</si>
  <si>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</si>
  <si>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</si>
  <si>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</si>
  <si>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</si>
  <si>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</si>
  <si>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</si>
  <si>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</si>
  <si>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</si>
  <si>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</si>
  <si>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</si>
  <si>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</si>
  <si>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</si>
  <si>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</si>
  <si>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</si>
  <si>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</si>
  <si>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</si>
  <si>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</si>
  <si>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</si>
  <si>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</si>
  <si>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</si>
  <si>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</si>
  <si>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</si>
  <si>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</si>
  <si>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</si>
  <si>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</si>
  <si>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</si>
  <si>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</si>
  <si>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</si>
  <si>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</si>
  <si>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</si>
  <si>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</si>
  <si>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</si>
  <si>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</si>
  <si>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</si>
  <si>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</si>
  <si>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</si>
  <si>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</si>
  <si>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</si>
  <si>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</si>
  <si>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</si>
  <si>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</si>
  <si>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</si>
  <si>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</si>
  <si>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</si>
  <si>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</si>
  <si>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</si>
  <si>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</si>
  <si>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</si>
  <si>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</si>
  <si>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</si>
  <si>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</si>
  <si>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</si>
  <si>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</si>
  <si>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</si>
  <si>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</si>
  <si>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</si>
  <si>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</si>
  <si>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</si>
  <si>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</si>
  <si>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</si>
  <si>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</si>
  <si>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</si>
  <si>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</si>
  <si>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</si>
  <si>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</si>
  <si>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</si>
  <si>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</si>
  <si>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</si>
  <si>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</si>
  <si>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</si>
  <si>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</si>
  <si>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</si>
  <si>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</si>
  <si>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</si>
  <si>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</si>
  <si>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</si>
  <si>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</si>
  <si>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</si>
  <si>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</si>
  <si>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</si>
  <si>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</si>
  <si>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</si>
  <si>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</si>
  <si>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</si>
  <si>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</si>
  <si>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</si>
  <si>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</si>
  <si>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</si>
  <si>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</si>
  <si>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</si>
  <si>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</si>
  <si>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</si>
  <si>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</si>
  <si>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</si>
  <si>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</si>
  <si>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</si>
  <si>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</si>
  <si>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</si>
  <si>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</si>
  <si>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</si>
  <si>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</si>
  <si>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</si>
  <si>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</si>
  <si>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</si>
  <si>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</si>
  <si>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</si>
  <si>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</si>
  <si>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</si>
  <si>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</si>
  <si>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</si>
  <si>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</si>
  <si>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</si>
  <si>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</si>
  <si>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</si>
  <si>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</si>
  <si>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</si>
  <si>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</si>
  <si>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</si>
  <si>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</si>
  <si>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</si>
  <si>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</si>
  <si>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</si>
  <si>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</si>
  <si>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</si>
  <si>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</si>
  <si>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</si>
  <si>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</si>
  <si>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</si>
  <si>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</si>
  <si>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</si>
  <si>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</si>
  <si>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</si>
  <si>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</si>
  <si>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</si>
  <si>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</si>
  <si>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</si>
  <si>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</si>
  <si>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</si>
  <si>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</si>
  <si>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</si>
  <si>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</si>
  <si>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</si>
  <si>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</si>
  <si>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</si>
  <si>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</si>
  <si>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</si>
  <si>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</si>
  <si>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</si>
  <si>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</si>
  <si>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</si>
  <si>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</si>
  <si>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</si>
  <si>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</si>
  <si>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</si>
  <si>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</si>
  <si>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</si>
  <si>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</si>
  <si>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</si>
  <si>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</si>
  <si>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</si>
  <si>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</si>
  <si>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</si>
  <si>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</si>
  <si>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</si>
  <si>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</si>
  <si>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</si>
  <si>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</si>
  <si>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</si>
  <si>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</si>
  <si>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</si>
  <si>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</si>
  <si>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</si>
  <si>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</si>
  <si>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</si>
  <si>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</si>
  <si>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</si>
  <si>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</si>
  <si>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</si>
  <si>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</si>
  <si>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</si>
  <si>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</si>
  <si>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</si>
  <si>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</si>
  <si>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</si>
  <si>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</si>
  <si>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</si>
  <si>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</si>
  <si>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</si>
  <si>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</si>
  <si>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</si>
  <si>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</si>
  <si>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</si>
  <si>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</si>
  <si>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</si>
  <si>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</si>
  <si>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</si>
  <si>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</si>
  <si>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</si>
  <si>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</si>
  <si>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</si>
  <si>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</si>
  <si>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</si>
  <si>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</si>
  <si>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</si>
  <si>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</si>
  <si>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</si>
  <si>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</si>
  <si>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</si>
  <si>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</si>
  <si>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</si>
  <si>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</si>
  <si>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</si>
  <si>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</si>
  <si>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</si>
  <si>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</si>
  <si>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</si>
  <si>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</si>
  <si>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</si>
  <si>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</si>
  <si>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</si>
  <si>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</si>
  <si>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</si>
  <si>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</si>
  <si>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</si>
  <si>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</si>
  <si>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</si>
  <si>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</si>
  <si>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</si>
  <si>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</si>
  <si>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</si>
  <si>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</si>
  <si>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</si>
  <si>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</si>
  <si>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</si>
  <si>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</si>
  <si>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</si>
  <si>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</si>
  <si>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</si>
  <si>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</si>
  <si>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</si>
  <si>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</si>
  <si>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</si>
  <si>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</si>
  <si>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</si>
  <si>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</si>
  <si>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</si>
  <si>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</si>
  <si>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</si>
  <si>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</si>
  <si>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</si>
  <si>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</si>
  <si>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</si>
  <si>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</si>
  <si>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</si>
  <si>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</si>
  <si>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</si>
  <si>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</si>
  <si>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</si>
  <si>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</si>
  <si>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</si>
  <si>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</si>
  <si>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</si>
  <si>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</si>
  <si>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</si>
  <si>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</si>
  <si>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</si>
  <si>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</si>
  <si>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</si>
  <si>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</si>
  <si>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</si>
  <si>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</si>
  <si>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</si>
  <si>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</si>
  <si>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</si>
  <si>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</si>
  <si>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</si>
  <si>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</si>
  <si>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</si>
  <si>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</si>
  <si>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</si>
  <si>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</si>
  <si>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</si>
  <si>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</si>
  <si>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</si>
  <si>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</si>
  <si>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</si>
  <si>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</si>
  <si>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</si>
  <si>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</si>
  <si>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</si>
  <si>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</si>
  <si>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</si>
  <si>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</si>
  <si>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</si>
  <si>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</si>
  <si>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</si>
  <si>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</si>
  <si>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</si>
  <si>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</si>
  <si>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</si>
  <si>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</si>
  <si>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</si>
  <si>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</si>
  <si>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</si>
  <si>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</si>
  <si>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</si>
  <si>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</si>
  <si>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</si>
  <si>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</si>
  <si>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</si>
  <si>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</si>
  <si>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</si>
  <si>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</si>
  <si>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</si>
  <si>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</si>
  <si>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</si>
  <si>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</si>
  <si>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</si>
  <si>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</si>
  <si>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</si>
  <si>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</si>
  <si>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</si>
  <si>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</si>
  <si>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</si>
  <si>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</si>
  <si>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</si>
  <si>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</si>
  <si>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</si>
  <si>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</si>
  <si>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</si>
  <si>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</si>
  <si>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</si>
  <si>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</si>
  <si>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</si>
  <si>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</si>
  <si>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</si>
  <si>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</si>
  <si>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</si>
  <si>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</si>
  <si>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</si>
  <si>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</si>
  <si>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</si>
  <si>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</si>
  <si>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</si>
  <si>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</si>
  <si>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</si>
  <si>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</si>
  <si>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</si>
  <si>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</si>
  <si>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</si>
  <si>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</si>
  <si>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</si>
  <si>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</si>
  <si>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</si>
  <si>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</si>
  <si>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</si>
  <si>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</si>
  <si>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</si>
  <si>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</si>
  <si>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</si>
  <si>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</si>
  <si>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</si>
  <si>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</si>
  <si>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</si>
  <si>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</si>
  <si>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</si>
  <si>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</si>
  <si>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</si>
  <si>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</si>
  <si>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</si>
  <si>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</si>
  <si>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</si>
  <si>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</si>
  <si>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</si>
  <si>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</si>
  <si>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</si>
  <si>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</si>
  <si>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</si>
  <si>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</si>
  <si>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</si>
  <si>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</si>
  <si>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</si>
  <si>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</si>
  <si>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</si>
  <si>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</si>
  <si>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</si>
  <si>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</si>
  <si>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</si>
  <si>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</si>
  <si>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</si>
  <si>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</si>
  <si>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</si>
  <si>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</si>
  <si>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</si>
  <si>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</si>
  <si>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</si>
  <si>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</si>
  <si>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</si>
  <si>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</si>
  <si>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</si>
  <si>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</si>
  <si>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</si>
  <si>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</si>
  <si>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</si>
  <si>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</si>
  <si>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</si>
  <si>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</si>
  <si>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</si>
  <si>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</si>
  <si>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</si>
  <si>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</si>
  <si>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</si>
  <si>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</si>
  <si>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</si>
  <si>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</si>
  <si>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</si>
  <si>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</si>
  <si>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</si>
  <si>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</si>
  <si>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</si>
  <si>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</si>
  <si>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</si>
  <si>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</si>
  <si>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</si>
  <si>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</si>
  <si>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</si>
  <si>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</si>
  <si>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</si>
  <si>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</si>
  <si>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</si>
  <si>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</si>
  <si>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</si>
  <si>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</si>
  <si>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</si>
  <si>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</si>
  <si>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</si>
  <si>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</si>
  <si>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</si>
  <si>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</si>
  <si>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</si>
  <si>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</si>
  <si>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</si>
  <si>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</si>
  <si>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</si>
  <si>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</si>
  <si>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</si>
  <si>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</si>
  <si>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</si>
  <si>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</si>
  <si>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</si>
  <si>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</si>
  <si>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</si>
  <si>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</si>
  <si>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</si>
  <si>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</si>
  <si>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</si>
  <si>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</si>
  <si>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</si>
  <si>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</si>
  <si>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</si>
  <si>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</si>
  <si>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</si>
  <si>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</si>
  <si>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</si>
  <si>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</si>
  <si>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</si>
  <si>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</si>
  <si>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</si>
  <si>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</si>
  <si>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</si>
  <si>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</si>
  <si>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</si>
  <si>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</si>
  <si>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</si>
  <si>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</si>
  <si>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</si>
  <si>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</si>
  <si>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</si>
  <si>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</si>
  <si>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</si>
  <si>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</si>
  <si>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</si>
  <si>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</si>
  <si>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</si>
  <si>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</si>
  <si>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</si>
  <si>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</si>
  <si>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</si>
  <si>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</si>
  <si>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</si>
  <si>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</si>
  <si>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</si>
  <si>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</si>
  <si>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</si>
  <si>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</si>
  <si>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</si>
  <si>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</si>
  <si>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</si>
  <si>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</si>
  <si>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</si>
  <si>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</si>
  <si>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</si>
  <si>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</si>
  <si>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</si>
  <si>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</si>
  <si>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</si>
  <si>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</si>
  <si>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</si>
  <si>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</si>
  <si>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</si>
  <si>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</si>
  <si>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</si>
  <si>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</si>
  <si>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</si>
  <si>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</si>
  <si>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</si>
  <si>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</si>
  <si>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</si>
  <si>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</si>
  <si>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</si>
  <si>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</si>
  <si>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</si>
  <si>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</si>
  <si>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</si>
  <si>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</si>
  <si>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</si>
  <si>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</si>
  <si>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</si>
  <si>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</si>
  <si>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</si>
  <si>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</si>
  <si>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</si>
  <si>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</si>
  <si>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</si>
  <si>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</si>
  <si>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</si>
  <si>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</si>
  <si>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</si>
  <si>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</si>
  <si>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</si>
  <si>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</si>
  <si>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</si>
  <si>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</si>
  <si>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</si>
  <si>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</si>
  <si>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</si>
  <si>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</si>
  <si>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</si>
  <si>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</si>
  <si>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</si>
  <si>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</si>
  <si>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</si>
  <si>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</si>
  <si>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</si>
  <si>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</si>
  <si>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</si>
  <si>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</si>
  <si>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</si>
  <si>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</si>
  <si>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</si>
  <si>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</si>
  <si>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</si>
  <si>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</si>
  <si>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</si>
  <si>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</si>
  <si>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</si>
  <si>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</si>
  <si>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</si>
  <si>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</si>
  <si>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</si>
  <si>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</si>
  <si>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</si>
  <si>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</si>
  <si>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</si>
  <si>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</si>
  <si>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</si>
  <si>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</si>
  <si>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</si>
  <si>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</si>
  <si>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</si>
  <si>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</si>
  <si>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</si>
  <si>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</si>
  <si>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</si>
  <si>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</si>
  <si>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</si>
  <si>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</si>
  <si>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</si>
  <si>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</si>
  <si>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</si>
  <si>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</si>
  <si>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</si>
  <si>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</si>
  <si>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</si>
  <si>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</si>
  <si>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</si>
  <si>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</si>
  <si>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</si>
  <si>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</si>
  <si>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</si>
  <si>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</si>
  <si>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</si>
  <si>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</si>
  <si>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</si>
  <si>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</si>
  <si>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</si>
  <si>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</si>
  <si>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</si>
  <si>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</si>
  <si>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</si>
  <si>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</si>
  <si>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</si>
  <si>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</si>
  <si>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</si>
  <si>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</si>
  <si>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</si>
  <si>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</si>
  <si>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</si>
  <si>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</si>
  <si>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</si>
  <si>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</si>
  <si>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</si>
  <si>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</si>
  <si>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</si>
  <si>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</si>
  <si>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</si>
  <si>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</si>
  <si>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</si>
  <si>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</si>
  <si>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</si>
  <si>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</si>
  <si>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</si>
  <si>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</si>
  <si>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</si>
  <si>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</si>
  <si>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</si>
  <si>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</si>
  <si>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</si>
  <si>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</si>
  <si>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</si>
  <si>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</si>
  <si>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</si>
  <si>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</si>
  <si>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</si>
  <si>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</si>
  <si>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</si>
  <si>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</si>
  <si>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</si>
  <si>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</si>
  <si>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</si>
  <si>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</si>
  <si>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</si>
  <si>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</si>
  <si>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</si>
  <si>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</si>
  <si>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</si>
  <si>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</si>
  <si>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</si>
  <si>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</si>
  <si>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</si>
  <si>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</si>
  <si>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</si>
  <si>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</si>
  <si>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</si>
  <si>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</si>
  <si>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</si>
  <si>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</si>
  <si>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</si>
  <si>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</si>
  <si>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</si>
  <si>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</si>
  <si>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</si>
  <si>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</si>
  <si>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</si>
  <si>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</si>
  <si>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</si>
  <si>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</si>
  <si>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</si>
  <si>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</si>
  <si>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</si>
  <si>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</si>
  <si>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</si>
  <si>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</si>
  <si>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</si>
  <si>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</si>
  <si>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</si>
  <si>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</si>
  <si>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</si>
  <si>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</si>
  <si>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</si>
  <si>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</si>
  <si>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</si>
  <si>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</si>
  <si>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</si>
  <si>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</si>
  <si>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</si>
  <si>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</si>
  <si>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</si>
  <si>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</si>
  <si>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</si>
  <si>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</si>
  <si>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</si>
  <si>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</si>
  <si>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</si>
  <si>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</si>
  <si>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</si>
  <si>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</si>
  <si>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</si>
  <si>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</si>
  <si>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</si>
  <si>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</si>
  <si>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</si>
  <si>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</si>
  <si>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</si>
  <si>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</si>
  <si>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</si>
  <si>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</si>
  <si>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</si>
  <si>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</si>
  <si>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</si>
  <si>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</si>
  <si>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</si>
  <si>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</si>
  <si>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</si>
  <si>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</si>
  <si>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</si>
  <si>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</si>
  <si>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</si>
  <si>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</si>
  <si>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</si>
  <si>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</si>
  <si>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</si>
  <si>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</si>
  <si>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</si>
  <si>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</si>
  <si>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</si>
  <si>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</si>
  <si>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</si>
  <si>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</si>
  <si>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</si>
  <si>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</si>
  <si>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</si>
  <si>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</si>
  <si>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</si>
  <si>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</si>
  <si>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</si>
  <si>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</si>
  <si>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</si>
  <si>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</si>
  <si>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</si>
  <si>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</si>
  <si>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</si>
  <si>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</si>
  <si>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</si>
  <si>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</si>
  <si>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</si>
  <si>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</si>
  <si>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</si>
  <si>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</si>
  <si>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</si>
  <si>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</si>
  <si>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</si>
  <si>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</si>
  <si>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</si>
  <si>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</si>
  <si>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</si>
  <si>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</si>
  <si>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</si>
  <si>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</si>
  <si>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</si>
  <si>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</si>
  <si>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</si>
  <si>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</si>
  <si>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</si>
  <si>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</si>
  <si>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</si>
  <si>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</si>
  <si>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</si>
  <si>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</si>
  <si>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</si>
  <si>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</si>
  <si>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</si>
  <si>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</si>
  <si>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</si>
  <si>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</si>
  <si>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</si>
  <si>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</si>
  <si>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</si>
  <si>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</si>
  <si>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</si>
  <si>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</si>
  <si>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</si>
  <si>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</si>
  <si>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</si>
  <si>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</si>
  <si>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</si>
  <si>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</si>
  <si>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</si>
  <si>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</si>
  <si>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</si>
  <si>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</si>
  <si>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</si>
  <si>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</si>
  <si>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</si>
  <si>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</si>
  <si>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</si>
  <si>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</si>
  <si>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</si>
  <si>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</si>
  <si>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</si>
  <si>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</si>
  <si>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</si>
  <si>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</si>
  <si>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</si>
  <si>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</si>
  <si>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</si>
  <si>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</si>
  <si>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</si>
  <si>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</si>
  <si>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</si>
  <si>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</si>
  <si>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</si>
  <si>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</si>
  <si>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</si>
  <si>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</si>
  <si>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</si>
  <si>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</si>
  <si>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</si>
  <si>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</si>
  <si>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</si>
  <si>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</si>
  <si>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</si>
  <si>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</si>
  <si>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</si>
  <si>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</si>
  <si>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</si>
  <si>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</si>
  <si>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</si>
  <si>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</si>
  <si>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</si>
  <si>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</si>
  <si>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</si>
  <si>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</si>
  <si>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</si>
  <si>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</si>
  <si>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</si>
  <si>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</si>
  <si>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</si>
  <si>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</si>
  <si>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</si>
  <si>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</si>
  <si>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</si>
  <si>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</si>
  <si>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</si>
  <si>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</si>
  <si>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</si>
  <si>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</si>
  <si>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</si>
  <si>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</si>
  <si>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</si>
  <si>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</si>
  <si>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</si>
  <si>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</si>
  <si>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</si>
  <si>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</si>
  <si>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</si>
  <si>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</si>
  <si>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</si>
  <si>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</si>
  <si>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</si>
  <si>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</si>
  <si>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</si>
  <si>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</si>
  <si>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</si>
  <si>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</si>
  <si>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</si>
  <si>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</si>
  <si>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</si>
  <si>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</si>
  <si>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</si>
  <si>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</si>
  <si>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</si>
  <si>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</si>
  <si>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</si>
  <si>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</si>
  <si>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</si>
  <si>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</si>
  <si>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</si>
  <si>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</si>
  <si>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</si>
  <si>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</si>
  <si>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</si>
  <si>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</si>
  <si>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</si>
  <si>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</si>
  <si>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</si>
  <si>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</si>
  <si>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</si>
  <si>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</si>
  <si>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</si>
  <si>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</si>
  <si>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</si>
  <si>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</si>
  <si>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</si>
  <si>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</si>
  <si>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</si>
  <si>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</si>
  <si>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</si>
  <si>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</si>
  <si>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</si>
  <si>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</si>
  <si>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</si>
  <si>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</si>
  <si>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</si>
  <si>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</si>
  <si>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</si>
  <si>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</si>
  <si>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</si>
  <si>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</si>
  <si>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</si>
  <si>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</si>
  <si>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</si>
  <si>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</si>
  <si>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</si>
  <si>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</si>
  <si>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</si>
  <si>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</si>
  <si>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</si>
  <si>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</si>
  <si>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</si>
  <si>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</si>
  <si>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</si>
  <si>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</si>
  <si>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</si>
  <si>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</si>
  <si>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</si>
  <si>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</si>
  <si>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</si>
  <si>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</si>
  <si>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</si>
  <si>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</si>
  <si>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</si>
  <si>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</si>
  <si>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</si>
  <si>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</si>
  <si>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</si>
  <si>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</si>
  <si>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</si>
  <si>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</si>
  <si>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</si>
  <si>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</si>
  <si>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</si>
  <si>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</si>
  <si>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</si>
  <si>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</si>
  <si>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</si>
  <si>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</si>
  <si>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</si>
  <si>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</si>
  <si>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</si>
  <si>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</si>
  <si>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</si>
  <si>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</si>
  <si>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</si>
  <si>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</si>
  <si>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</si>
  <si>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</si>
  <si>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</si>
  <si>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</si>
  <si>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</si>
  <si>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</si>
  <si>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</si>
  <si>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</si>
  <si>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</si>
  <si>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</si>
  <si>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</si>
  <si>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</si>
  <si>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</si>
  <si>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</si>
  <si>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</si>
  <si>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</si>
  <si>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</si>
  <si>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</si>
  <si>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</si>
  <si>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</si>
  <si>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</si>
  <si>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</si>
  <si>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</si>
  <si>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</si>
  <si>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</si>
  <si>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</si>
  <si>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</si>
  <si>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</si>
  <si>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</si>
  <si>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</si>
  <si>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</si>
  <si>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</si>
  <si>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</si>
  <si>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</si>
  <si>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</si>
  <si>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</si>
  <si>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</si>
  <si>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</si>
  <si>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</si>
  <si>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</si>
  <si>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</si>
  <si>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</si>
  <si>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</si>
  <si>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</si>
  <si>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</si>
  <si>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</si>
  <si>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</si>
  <si>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</si>
  <si>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</si>
  <si>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</si>
  <si>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</si>
  <si>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</si>
  <si>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</si>
  <si>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</si>
  <si>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</si>
  <si>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</si>
  <si>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</si>
  <si>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</si>
  <si>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</si>
  <si>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</si>
  <si>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</si>
  <si>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</si>
  <si>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</si>
  <si>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</si>
  <si>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</si>
  <si>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</si>
  <si>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</si>
  <si>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</si>
  <si>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</si>
  <si>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</si>
  <si>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</si>
  <si>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</si>
  <si>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</si>
  <si>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</si>
  <si>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</si>
  <si>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</si>
  <si>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</si>
  <si>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</si>
  <si>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</si>
  <si>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</si>
  <si>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</si>
  <si>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</si>
  <si>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</si>
  <si>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</si>
  <si>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</si>
  <si>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</si>
  <si>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</si>
  <si>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</si>
  <si>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</si>
  <si>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</si>
  <si>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</si>
  <si>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</si>
  <si>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</si>
  <si>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</si>
  <si>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</si>
  <si>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</si>
  <si>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</si>
  <si>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</si>
  <si>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</si>
  <si>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</si>
  <si>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</si>
  <si>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</si>
  <si>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</si>
  <si>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</si>
  <si>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</si>
  <si>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</si>
  <si>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</si>
  <si>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</si>
  <si>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</si>
  <si>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</si>
  <si>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</si>
  <si>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</si>
  <si>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</si>
  <si>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</si>
  <si>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</si>
  <si>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</si>
  <si>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</si>
  <si>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</si>
  <si>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</si>
  <si>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</si>
  <si>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</si>
  <si>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</si>
  <si>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</si>
  <si>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</si>
  <si>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</si>
  <si>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</si>
  <si>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</si>
  <si>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</si>
  <si>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</si>
  <si>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</si>
  <si>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</si>
  <si>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</si>
  <si>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</si>
  <si>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</si>
  <si>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</si>
  <si>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</si>
  <si>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</si>
  <si>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</si>
  <si>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</si>
  <si>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</si>
  <si>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</si>
  <si>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</si>
  <si>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</si>
  <si>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</si>
  <si>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</si>
  <si>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</si>
  <si>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</si>
  <si>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</si>
  <si>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</si>
  <si>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</si>
  <si>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</si>
  <si>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</si>
  <si>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</si>
  <si>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</si>
  <si>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</si>
  <si>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</si>
  <si>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</si>
  <si>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</si>
  <si>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</si>
  <si>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</si>
  <si>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</si>
  <si>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</si>
  <si>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</si>
  <si>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</si>
  <si>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</si>
  <si>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</si>
  <si>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</si>
  <si>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</si>
  <si>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</si>
  <si>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</si>
  <si>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</si>
  <si>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</si>
  <si>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</si>
  <si>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</si>
  <si>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</si>
  <si>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</si>
  <si>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</si>
  <si>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</si>
  <si>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</si>
  <si>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</si>
  <si>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</si>
  <si>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</si>
  <si>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</si>
  <si>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</si>
  <si>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</si>
  <si>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</si>
  <si>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</si>
  <si>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</si>
  <si>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</si>
  <si>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</si>
  <si>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</si>
  <si>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</si>
  <si>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</si>
  <si>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</si>
  <si>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</si>
  <si>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</si>
  <si>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</si>
  <si>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</si>
  <si>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</si>
  <si>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</si>
  <si>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</si>
  <si>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</si>
  <si>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</si>
  <si>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</si>
  <si>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</si>
  <si>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</si>
  <si>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</si>
  <si>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</si>
  <si>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</si>
  <si>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</si>
  <si>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</si>
  <si>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</si>
  <si>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</si>
  <si>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</si>
  <si>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</si>
  <si>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</si>
  <si>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</si>
  <si>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</si>
  <si>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</si>
  <si>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</si>
  <si>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</si>
  <si>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</si>
  <si>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</si>
  <si>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</si>
  <si>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</si>
  <si>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</si>
  <si>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</si>
  <si>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</si>
  <si>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</si>
  <si>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</si>
  <si>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</si>
  <si>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</si>
  <si>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</si>
  <si>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</si>
  <si>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</si>
  <si>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</si>
  <si>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</si>
  <si>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</si>
  <si>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</si>
  <si>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</si>
  <si>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</si>
  <si>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</si>
  <si>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</si>
  <si>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</si>
  <si>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</si>
  <si>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</si>
  <si>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</si>
  <si>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</si>
  <si>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</si>
  <si>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</si>
  <si>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</si>
  <si>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</si>
  <si>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</si>
  <si>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</si>
  <si>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</si>
  <si>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</si>
  <si>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</si>
  <si>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</si>
  <si>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</si>
  <si>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</si>
  <si>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</si>
  <si>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</si>
  <si>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</si>
  <si>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</si>
  <si>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</si>
  <si>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</si>
  <si>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</si>
  <si>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</si>
  <si>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</si>
  <si>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</si>
  <si>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</si>
  <si>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</si>
  <si>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</si>
  <si>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</si>
  <si>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</si>
  <si>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</si>
  <si>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</si>
  <si>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</si>
  <si>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</si>
  <si>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</si>
  <si>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</si>
  <si>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</si>
  <si>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</si>
  <si>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</si>
  <si>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</si>
  <si>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</si>
  <si>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</si>
  <si>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</si>
  <si>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</si>
  <si>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</si>
  <si>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</si>
  <si>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</si>
  <si>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</si>
  <si>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</si>
  <si>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</si>
  <si>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</si>
  <si>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</si>
  <si>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</si>
  <si>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</si>
  <si>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</si>
  <si>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</si>
  <si>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</si>
  <si>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</si>
  <si>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</si>
  <si>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</si>
  <si>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</si>
  <si>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</si>
  <si>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</si>
  <si>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</si>
  <si>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</si>
  <si>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</si>
  <si>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</si>
  <si>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</si>
  <si>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</si>
  <si>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</si>
  <si>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</si>
  <si>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</si>
  <si>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</si>
  <si>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</si>
  <si>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</si>
  <si>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</si>
  <si>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</si>
  <si>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</si>
  <si>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</si>
  <si>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</si>
  <si>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</si>
  <si>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</si>
  <si>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</si>
  <si>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</si>
  <si>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</si>
  <si>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</si>
  <si>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</si>
  <si>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</si>
  <si>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</si>
  <si>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</si>
  <si>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</si>
  <si>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</si>
  <si>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</si>
  <si>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</si>
  <si>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</si>
  <si>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</si>
  <si>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</si>
  <si>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</si>
  <si>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</si>
  <si>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</si>
  <si>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</si>
  <si>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</si>
  <si>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</si>
  <si>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</si>
  <si>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</si>
  <si>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</si>
  <si>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</si>
  <si>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</si>
  <si>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</si>
  <si>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</si>
  <si>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</si>
  <si>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</si>
  <si>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</si>
  <si>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</si>
  <si>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</si>
  <si>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</si>
  <si>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</si>
  <si>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</si>
  <si>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</si>
  <si>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</si>
  <si>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</si>
  <si>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</si>
  <si>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</si>
  <si>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</si>
  <si>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</si>
  <si>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</si>
  <si>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</si>
  <si>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</si>
  <si>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</si>
  <si>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</si>
  <si>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</si>
  <si>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</si>
  <si>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</si>
  <si>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</si>
  <si>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</si>
  <si>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</si>
  <si>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</si>
  <si>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</si>
  <si>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</si>
  <si>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</si>
  <si>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</si>
  <si>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</si>
  <si>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</si>
  <si>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</si>
  <si>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</si>
  <si>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</si>
  <si>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</si>
  <si>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</si>
  <si>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</si>
  <si>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</si>
  <si>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</si>
  <si>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</si>
  <si>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</si>
  <si>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</si>
  <si>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</si>
  <si>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</si>
  <si>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</si>
  <si>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</si>
  <si>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</si>
  <si>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</si>
  <si>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</si>
  <si>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</si>
  <si>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</si>
  <si>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</si>
  <si>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</si>
  <si>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</si>
  <si>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</si>
  <si>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</si>
  <si>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</si>
  <si>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</si>
  <si>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</si>
  <si>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</si>
  <si>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</si>
  <si>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</si>
  <si>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</si>
  <si>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</si>
  <si>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</si>
  <si>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</si>
  <si>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</si>
  <si>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</si>
  <si>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</si>
  <si>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</si>
  <si>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</si>
  <si>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</si>
  <si>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</si>
  <si>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</si>
  <si>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</si>
  <si>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</si>
  <si>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</si>
  <si>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</si>
  <si>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</si>
  <si>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</si>
  <si>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</si>
  <si>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</si>
  <si>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</si>
  <si>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</si>
  <si>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</si>
  <si>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</si>
  <si>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</si>
  <si>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</si>
  <si>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</si>
  <si>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</si>
  <si>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</si>
  <si>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</si>
  <si>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</si>
  <si>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</si>
  <si>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</si>
  <si>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</si>
  <si>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</si>
  <si>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</si>
  <si>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</si>
  <si>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</si>
  <si>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</si>
  <si>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</si>
  <si>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</si>
  <si>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</si>
  <si>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</si>
  <si>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</si>
  <si>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</si>
  <si>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</si>
  <si>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</si>
  <si>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</si>
  <si>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</si>
  <si>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</si>
  <si>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</si>
  <si>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</si>
  <si>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</si>
  <si>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</si>
  <si>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</si>
  <si>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</si>
  <si>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</si>
  <si>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</si>
  <si>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</si>
  <si>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</si>
  <si>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</si>
  <si>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</si>
  <si>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</si>
  <si>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</si>
  <si>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</si>
  <si>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</si>
  <si>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</si>
  <si>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</si>
  <si>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</si>
  <si>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</si>
  <si>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</si>
  <si>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</si>
  <si>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</si>
  <si>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</si>
  <si>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</si>
  <si>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</si>
  <si>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</si>
  <si>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</si>
  <si>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</si>
  <si>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</si>
  <si>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</si>
  <si>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</si>
  <si>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</si>
  <si>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</si>
  <si>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</si>
  <si>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</si>
  <si>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</si>
  <si>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</si>
  <si>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</si>
  <si>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</si>
  <si>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</si>
  <si>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</si>
  <si>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</si>
  <si>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</si>
  <si>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</si>
  <si>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</si>
  <si>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</si>
  <si>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</si>
  <si>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</si>
  <si>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</si>
  <si>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</si>
  <si>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</si>
  <si>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</si>
  <si>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</si>
  <si>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</si>
  <si>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</si>
  <si>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</si>
  <si>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</si>
  <si>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</si>
  <si>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</si>
  <si>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</si>
  <si>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</si>
  <si>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</si>
  <si>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</si>
  <si>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</si>
  <si>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</si>
  <si>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</si>
  <si>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</si>
  <si>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</si>
  <si>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</si>
  <si>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</si>
  <si>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</si>
  <si>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</si>
  <si>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</si>
  <si>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</si>
  <si>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</si>
  <si>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</si>
  <si>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</si>
  <si>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</si>
  <si>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</si>
  <si>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</si>
  <si>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</si>
  <si>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</si>
  <si>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</si>
  <si>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</si>
  <si>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</si>
  <si>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</si>
  <si>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</si>
  <si>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</si>
  <si>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</si>
  <si>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</si>
  <si>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</si>
  <si>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</si>
  <si>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</si>
  <si>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</si>
  <si>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</si>
  <si>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</si>
  <si>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</si>
  <si>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</si>
  <si>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</si>
  <si>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</si>
  <si>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</si>
  <si>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</si>
  <si>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</si>
  <si>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</si>
  <si>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</si>
  <si>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</si>
  <si>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</si>
  <si>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</si>
  <si>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</si>
  <si>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</si>
  <si>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</si>
  <si>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</si>
  <si>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</si>
  <si>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</si>
  <si>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</si>
  <si>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</si>
  <si>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</si>
  <si>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</si>
  <si>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</si>
  <si>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</si>
  <si>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</si>
  <si>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</si>
  <si>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</si>
  <si>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</si>
  <si>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</si>
  <si>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</si>
  <si>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</si>
  <si>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</si>
  <si>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</si>
  <si>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</si>
  <si>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</si>
  <si>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</si>
  <si>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</si>
  <si>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</si>
  <si>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</si>
  <si>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</si>
  <si>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</si>
  <si>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</si>
  <si>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</si>
  <si>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</si>
  <si>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</si>
  <si>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</si>
  <si>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</si>
  <si>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</si>
  <si>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</si>
  <si>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</si>
  <si>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</si>
  <si>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</si>
  <si>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</si>
  <si>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</si>
  <si>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</si>
  <si>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</si>
  <si>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</si>
  <si>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</si>
  <si>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</si>
  <si>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</si>
  <si>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</si>
  <si>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</si>
  <si>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</si>
  <si>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</si>
  <si>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</si>
  <si>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</si>
  <si>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</si>
  <si>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</si>
  <si>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</si>
  <si>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</si>
  <si>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</si>
  <si>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</si>
  <si>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</si>
  <si>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</si>
  <si>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</si>
  <si>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</si>
  <si>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</si>
  <si>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</si>
  <si>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</si>
  <si>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</si>
  <si>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</si>
  <si>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</si>
  <si>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</si>
  <si>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</si>
  <si>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</si>
  <si>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</si>
  <si>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</si>
  <si>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</si>
  <si>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</si>
  <si>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</si>
  <si>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</si>
  <si>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</si>
  <si>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</si>
  <si>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</si>
  <si>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</si>
  <si>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</si>
  <si>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</si>
  <si>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</si>
  <si>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</si>
  <si>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</si>
  <si>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</si>
  <si>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</si>
  <si>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</si>
  <si>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</si>
  <si>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</si>
  <si>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</si>
  <si>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</si>
  <si>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</si>
  <si>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</si>
  <si>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</si>
  <si>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</si>
  <si>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</si>
  <si>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</si>
  <si>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</si>
  <si>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</si>
  <si>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</si>
  <si>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</si>
  <si>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</si>
  <si>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</si>
  <si>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</si>
  <si>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</si>
  <si>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</si>
  <si>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</si>
  <si>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</si>
  <si>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</si>
  <si>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</si>
  <si>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</si>
  <si>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</si>
  <si>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</si>
  <si>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</si>
  <si>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</si>
  <si>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</si>
  <si>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</si>
  <si>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</si>
  <si>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</si>
  <si>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</si>
  <si>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</si>
  <si>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</si>
  <si>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</si>
  <si>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</si>
  <si>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</si>
  <si>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</si>
  <si>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</si>
  <si>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</si>
  <si>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</si>
  <si>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</si>
  <si>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</si>
  <si>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</si>
  <si>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</si>
  <si>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</si>
  <si>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</si>
  <si>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</si>
  <si>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</si>
  <si>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</si>
  <si>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</si>
  <si>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</si>
  <si>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</si>
  <si>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</si>
  <si>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</si>
  <si>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</si>
  <si>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</si>
  <si>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</si>
  <si>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</si>
  <si>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</si>
  <si>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</si>
  <si>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</si>
  <si>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</si>
  <si>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</si>
  <si>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</si>
  <si>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</si>
  <si>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</si>
  <si>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</si>
  <si>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</si>
  <si>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</si>
  <si>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</si>
  <si>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</si>
  <si>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</si>
  <si>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</si>
  <si>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</si>
  <si>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</si>
  <si>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</si>
  <si>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</si>
  <si>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</si>
  <si>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</si>
  <si>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</si>
  <si>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</si>
  <si>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</si>
  <si>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</si>
  <si>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</si>
  <si>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</si>
  <si>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</si>
  <si>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</si>
  <si>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</si>
  <si>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</si>
  <si>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</si>
  <si>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</si>
  <si>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</si>
  <si>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</si>
  <si>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</si>
  <si>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</si>
  <si>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</si>
  <si>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</si>
  <si>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</si>
  <si>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</si>
  <si>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</si>
  <si>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</si>
  <si>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</si>
  <si>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</si>
  <si>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</si>
  <si>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</si>
  <si>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</si>
  <si>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</si>
  <si>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</si>
  <si>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</si>
  <si>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</si>
  <si>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</si>
  <si>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</si>
  <si>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</si>
  <si>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</si>
  <si>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</si>
  <si>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</si>
  <si>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</si>
  <si>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</si>
  <si>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</si>
  <si>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</si>
  <si>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</si>
  <si>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</si>
  <si>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</si>
  <si>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</si>
  <si>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</si>
  <si>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</si>
  <si>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</si>
  <si>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</si>
  <si>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</si>
  <si>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</si>
  <si>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</si>
  <si>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</si>
  <si>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</si>
  <si>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</si>
  <si>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</si>
  <si>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</si>
  <si>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</si>
  <si>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</si>
  <si>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</si>
  <si>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</si>
  <si>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</si>
  <si>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</si>
  <si>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</si>
  <si>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</si>
  <si>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</si>
  <si>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</si>
  <si>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</si>
  <si>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</si>
  <si>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</si>
  <si>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</si>
  <si>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</si>
  <si>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</si>
  <si>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</si>
  <si>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</si>
  <si>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</si>
  <si>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</si>
  <si>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</si>
  <si>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</si>
  <si>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</si>
  <si>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</si>
  <si>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</si>
  <si>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</si>
  <si>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</si>
  <si>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</si>
  <si>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</si>
  <si>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</si>
  <si>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</si>
  <si>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</si>
  <si>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</si>
  <si>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</si>
  <si>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</si>
  <si>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</si>
  <si>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</si>
  <si>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</si>
  <si>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</si>
  <si>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</si>
  <si>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</si>
  <si>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</si>
  <si>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</si>
  <si>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</si>
  <si>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</si>
  <si>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</si>
  <si>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</si>
  <si>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</si>
  <si>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</si>
  <si>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</si>
  <si>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</si>
  <si>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</si>
  <si>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</si>
  <si>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</si>
  <si>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</si>
  <si>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</si>
  <si>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</si>
  <si>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</si>
  <si>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</si>
  <si>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</si>
  <si>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</si>
  <si>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</si>
  <si>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</si>
  <si>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</si>
  <si>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</si>
  <si>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</si>
  <si>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</si>
  <si>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</si>
  <si>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</si>
  <si>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</si>
  <si>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</si>
  <si>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</si>
  <si>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</si>
  <si>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</si>
  <si>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</si>
  <si>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</si>
  <si>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</si>
  <si>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</si>
  <si>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</si>
  <si>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</si>
  <si>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</si>
  <si>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</si>
  <si>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</si>
  <si>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</si>
  <si>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</si>
  <si>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</si>
  <si>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</si>
  <si>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</si>
  <si>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</si>
  <si>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</si>
  <si>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</si>
  <si>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</si>
  <si>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</si>
  <si>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</si>
  <si>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</si>
  <si>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</si>
  <si>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</si>
  <si>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</si>
  <si>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</si>
  <si>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</si>
  <si>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</si>
  <si>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</si>
  <si>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</si>
  <si>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</si>
  <si>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</si>
  <si>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</si>
  <si>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</si>
  <si>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</si>
  <si>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</si>
  <si>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</si>
  <si>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</si>
  <si>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</si>
  <si>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</si>
  <si>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</si>
  <si>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</si>
  <si>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</si>
  <si>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</si>
  <si>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</si>
  <si>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</si>
  <si>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</si>
  <si>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</si>
  <si>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</si>
  <si>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</si>
  <si>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</si>
  <si>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</si>
  <si>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</si>
  <si>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</si>
  <si>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</si>
  <si>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</si>
  <si>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</si>
  <si>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</si>
  <si>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</si>
  <si>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</si>
  <si>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</si>
  <si>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</si>
  <si>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</si>
  <si>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</si>
  <si>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</si>
  <si>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</si>
  <si>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</si>
  <si>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</si>
  <si>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</si>
  <si>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</si>
  <si>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</si>
  <si>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</si>
  <si>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</si>
  <si>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</si>
  <si>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</si>
  <si>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</si>
  <si>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</si>
  <si>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</si>
  <si>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</si>
  <si>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</si>
  <si>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</si>
  <si>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</si>
  <si>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</si>
  <si>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</si>
  <si>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</si>
  <si>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</si>
  <si>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</si>
  <si>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</si>
  <si>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</si>
  <si>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</si>
  <si>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</si>
  <si>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</si>
  <si>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</si>
  <si>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</si>
  <si>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</si>
  <si>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</si>
  <si>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</si>
  <si>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</si>
  <si>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</si>
  <si>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</si>
  <si>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</si>
  <si>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</si>
  <si>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</si>
  <si>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</si>
  <si>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</si>
  <si>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</si>
  <si>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</si>
  <si>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</si>
  <si>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</si>
  <si>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</si>
  <si>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</si>
  <si>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</si>
  <si>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</si>
  <si>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</si>
  <si>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</si>
  <si>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</si>
  <si>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</si>
  <si>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</si>
  <si>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</si>
  <si>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</si>
  <si>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</si>
  <si>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</si>
  <si>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</si>
  <si>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</si>
  <si>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</si>
  <si>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</si>
  <si>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</si>
  <si>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</si>
  <si>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</si>
  <si>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</si>
  <si>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</si>
  <si>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</si>
  <si>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</si>
  <si>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</si>
  <si>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</si>
  <si>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</si>
  <si>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</si>
  <si>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</si>
  <si>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</si>
  <si>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</si>
  <si>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</si>
  <si>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</si>
  <si>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</si>
  <si>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</si>
  <si>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</si>
  <si>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</si>
  <si>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</si>
  <si>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</si>
  <si>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</si>
  <si>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</si>
  <si>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</si>
  <si>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</si>
  <si>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</si>
  <si>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</si>
  <si>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</si>
  <si>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</si>
  <si>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</si>
  <si>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</si>
  <si>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</si>
  <si>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</si>
  <si>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</si>
  <si>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</si>
  <si>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</si>
  <si>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</si>
  <si>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</si>
  <si>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</si>
  <si>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</si>
  <si>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</si>
  <si>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</si>
  <si>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</si>
  <si>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</si>
  <si>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</si>
  <si>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</si>
  <si>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</si>
  <si>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</si>
  <si>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</si>
  <si>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</si>
  <si>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</si>
  <si>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</si>
  <si>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</si>
  <si>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</si>
  <si>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</si>
  <si>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</si>
  <si>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</si>
  <si>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</si>
  <si>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</si>
  <si>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</si>
  <si>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</si>
  <si>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</si>
  <si>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</si>
  <si>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</si>
  <si>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</si>
  <si>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</si>
  <si>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</si>
  <si>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</si>
  <si>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</si>
  <si>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</si>
  <si>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</si>
  <si>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</si>
  <si>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</si>
  <si>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</si>
  <si>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</si>
  <si>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</si>
  <si>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</si>
  <si>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</si>
  <si>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</si>
  <si>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</si>
  <si>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</si>
  <si>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</si>
  <si>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</si>
  <si>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</si>
  <si>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</si>
  <si>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</si>
  <si>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</si>
  <si>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</si>
  <si>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</si>
  <si>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</si>
  <si>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</si>
  <si>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</si>
  <si>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</si>
  <si>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</si>
  <si>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</si>
  <si>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</si>
  <si>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</si>
  <si>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</si>
  <si>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</si>
  <si>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</si>
  <si>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</si>
  <si>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</si>
  <si>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</si>
  <si>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</si>
  <si>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</si>
  <si>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</si>
  <si>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</si>
  <si>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</si>
  <si>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</si>
  <si>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</si>
  <si>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</si>
  <si>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</si>
  <si>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</si>
  <si>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</si>
  <si>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</si>
  <si>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</si>
  <si>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</si>
  <si>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</si>
  <si>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</si>
  <si>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</si>
  <si>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</si>
  <si>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</si>
  <si>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</si>
  <si>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</si>
  <si>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</si>
  <si>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</si>
  <si>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</si>
  <si>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</si>
  <si>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</si>
  <si>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</si>
  <si>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</si>
  <si>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</si>
  <si>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</si>
  <si>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</si>
  <si>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</si>
  <si>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</si>
  <si>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</si>
  <si>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</si>
  <si>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</si>
  <si>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</si>
  <si>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</si>
  <si>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</si>
  <si>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</si>
  <si>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</si>
  <si>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</si>
  <si>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</si>
  <si>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</si>
  <si>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</si>
  <si>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</si>
  <si>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</si>
  <si>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</si>
  <si>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</si>
  <si>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</si>
  <si>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</si>
  <si>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</si>
  <si>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</si>
  <si>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</si>
  <si>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</si>
  <si>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</si>
  <si>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</si>
  <si>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</si>
  <si>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</si>
  <si>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</si>
  <si>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</si>
  <si>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</si>
  <si>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</si>
  <si>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</si>
  <si>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</si>
  <si>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</si>
  <si>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</si>
  <si>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</si>
  <si>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</si>
  <si>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</si>
  <si>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</si>
  <si>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</si>
  <si>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</si>
  <si>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</si>
  <si>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</si>
  <si>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</si>
  <si>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</si>
  <si>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</si>
  <si>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</si>
  <si>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</si>
  <si>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</si>
  <si>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</si>
  <si>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</si>
  <si>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</si>
  <si>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</si>
  <si>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</si>
  <si>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</si>
  <si>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</si>
  <si>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</si>
  <si>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</si>
  <si>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</si>
  <si>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</si>
  <si>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</si>
  <si>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</si>
  <si>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</si>
  <si>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</si>
  <si>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</si>
  <si>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</si>
  <si>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</si>
  <si>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</si>
  <si>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</si>
  <si>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</si>
  <si>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</si>
  <si>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</si>
  <si>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</si>
  <si>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</si>
  <si>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</si>
  <si>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</si>
  <si>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</si>
  <si>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</si>
  <si>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</si>
  <si>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</si>
  <si>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</si>
  <si>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</si>
  <si>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</si>
  <si>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</si>
  <si>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</si>
  <si>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</si>
  <si>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</si>
  <si>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</si>
  <si>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</si>
  <si>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</si>
  <si>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</si>
  <si>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</si>
  <si>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</si>
  <si>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</si>
  <si>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</si>
  <si>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</si>
  <si>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</si>
  <si>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</si>
  <si>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</si>
  <si>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</si>
  <si>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</si>
  <si>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</si>
  <si>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</si>
  <si>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</si>
  <si>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</si>
  <si>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</si>
  <si>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</si>
  <si>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</si>
  <si>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</si>
  <si>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</si>
  <si>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</si>
  <si>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</si>
  <si>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</si>
  <si>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</si>
  <si>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</si>
  <si>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</si>
  <si>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</si>
  <si>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</si>
  <si>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</si>
  <si>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</si>
  <si>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</si>
  <si>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</si>
  <si>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</si>
  <si>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</si>
  <si>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</si>
  <si>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</si>
  <si>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</si>
  <si>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</si>
  <si>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</si>
  <si>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</si>
  <si>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</si>
  <si>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</si>
  <si>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</si>
  <si>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</si>
  <si>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</si>
  <si>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</si>
  <si>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</si>
  <si>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</si>
  <si>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</si>
  <si>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</si>
  <si>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</si>
  <si>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</si>
  <si>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</si>
  <si>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</si>
  <si>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</si>
  <si>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</si>
  <si>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</si>
  <si>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</si>
  <si>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</si>
  <si>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</si>
  <si>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</si>
  <si>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</si>
  <si>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</si>
  <si>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</si>
  <si>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</si>
  <si>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</si>
  <si>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</si>
  <si>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</si>
  <si>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</si>
  <si>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</si>
  <si>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</si>
  <si>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</si>
  <si>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</si>
  <si>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</si>
  <si>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</si>
  <si>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</si>
  <si>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</si>
  <si>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</si>
  <si>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</si>
  <si>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</si>
  <si>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</si>
  <si>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</si>
  <si>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</si>
  <si>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</si>
  <si>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</si>
  <si>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</si>
  <si>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</si>
  <si>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</si>
  <si>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</si>
  <si>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</si>
  <si>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</si>
  <si>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</si>
  <si>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</si>
  <si>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</si>
  <si>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</si>
  <si>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</si>
  <si>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</si>
  <si>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</si>
  <si>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</si>
  <si>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</si>
  <si>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</si>
  <si>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</si>
  <si>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</si>
  <si>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</si>
  <si>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</si>
  <si>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</si>
  <si>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</si>
  <si>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</si>
  <si>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</si>
  <si>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</si>
  <si>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</si>
  <si>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</si>
  <si>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</si>
  <si>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</si>
  <si>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</si>
  <si>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</si>
  <si>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</si>
  <si>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</si>
  <si>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</si>
  <si>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</si>
  <si>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</si>
  <si>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</si>
  <si>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</si>
  <si>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</si>
  <si>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</si>
  <si>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</si>
  <si>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</si>
  <si>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</si>
  <si>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</si>
  <si>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</si>
  <si>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</si>
  <si>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</si>
  <si>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</si>
  <si>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</si>
  <si>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</si>
  <si>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</si>
  <si>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</si>
  <si>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</si>
  <si>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</si>
  <si>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</si>
  <si>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</si>
  <si>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</si>
  <si>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</si>
  <si>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</si>
  <si>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</si>
  <si>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</si>
  <si>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</si>
  <si>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</si>
  <si>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</si>
  <si>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</si>
  <si>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</si>
  <si>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</si>
  <si>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</si>
  <si>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</si>
  <si>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</si>
  <si>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</si>
  <si>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</si>
  <si>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</si>
  <si>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</si>
  <si>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</si>
  <si>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</si>
  <si>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</si>
  <si>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</si>
  <si>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</si>
  <si>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</si>
  <si>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</si>
  <si>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</si>
  <si>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</si>
  <si>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</si>
  <si>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</si>
  <si>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</si>
  <si>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</si>
  <si>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</si>
  <si>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</si>
  <si>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</si>
  <si>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</si>
  <si>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</si>
  <si>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</si>
  <si>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</si>
  <si>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</si>
  <si>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</si>
  <si>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</si>
  <si>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</si>
  <si>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</si>
  <si>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</si>
  <si>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</si>
  <si>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</si>
  <si>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</si>
  <si>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</si>
  <si>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</si>
  <si>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</si>
  <si>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</si>
  <si>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</si>
  <si>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</si>
  <si>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</si>
  <si>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</si>
  <si>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</si>
  <si>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</si>
  <si>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</si>
  <si>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</si>
  <si>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</si>
  <si>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</si>
  <si>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</si>
  <si>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</si>
  <si>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</si>
  <si>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</si>
  <si>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</si>
  <si>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</si>
  <si>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</si>
  <si>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</si>
  <si>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</si>
  <si>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</si>
  <si>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</si>
  <si>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</si>
  <si>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</si>
  <si>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</si>
  <si>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</si>
  <si>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</si>
  <si>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</si>
  <si>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</si>
  <si>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</si>
  <si>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</si>
  <si>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</si>
  <si>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</si>
  <si>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</si>
  <si>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</si>
  <si>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</si>
  <si>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</si>
  <si>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</si>
  <si>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</si>
  <si>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</si>
  <si>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</si>
  <si>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</si>
  <si>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</si>
  <si>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</si>
  <si>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</si>
  <si>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</si>
  <si>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</si>
  <si>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</si>
  <si>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</si>
  <si>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</si>
  <si>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</si>
  <si>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</si>
  <si>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</si>
  <si>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</si>
  <si>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</si>
  <si>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</si>
  <si>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</si>
  <si>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</si>
  <si>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</si>
  <si>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</si>
  <si>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</si>
  <si>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</si>
  <si>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</si>
  <si>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</si>
  <si>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</si>
  <si>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</si>
  <si>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</si>
  <si>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</si>
  <si>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</si>
  <si>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</si>
  <si>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</si>
  <si>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</si>
  <si>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</si>
  <si>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</si>
  <si>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</si>
  <si>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</si>
  <si>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</si>
  <si>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</si>
  <si>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</si>
  <si>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</si>
  <si>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</si>
  <si>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</si>
  <si>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</si>
  <si>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</si>
  <si>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</si>
  <si>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</si>
  <si>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</si>
  <si>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</si>
  <si>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</si>
  <si>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</si>
  <si>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</si>
  <si>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</si>
  <si>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</si>
  <si>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</si>
  <si>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</si>
  <si>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</si>
  <si>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</si>
  <si>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</si>
  <si>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</si>
  <si>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</si>
  <si>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</si>
  <si>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</si>
  <si>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</si>
  <si>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</si>
  <si>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</si>
  <si>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</si>
  <si>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</si>
  <si>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</si>
  <si>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</si>
  <si>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</si>
  <si>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</si>
  <si>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</si>
  <si>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</si>
  <si>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</si>
  <si>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</si>
  <si>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</si>
  <si>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</si>
  <si>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</si>
  <si>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</si>
  <si>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</si>
  <si>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</si>
  <si>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</si>
  <si>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</si>
  <si>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</si>
  <si>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</si>
  <si>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</si>
  <si>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</si>
  <si>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</si>
  <si>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</si>
  <si>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</si>
  <si>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</si>
  <si>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</si>
  <si>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</si>
  <si>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</si>
  <si>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</si>
  <si>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</si>
  <si>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</si>
  <si>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</si>
  <si>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</si>
  <si>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</si>
  <si>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</si>
  <si>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</si>
  <si>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</si>
  <si>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</si>
  <si>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</si>
  <si>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</si>
  <si>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</si>
  <si>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</si>
  <si>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</si>
  <si>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</si>
  <si>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</si>
  <si>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</si>
  <si>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</si>
  <si>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</si>
  <si>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</si>
  <si>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</si>
  <si>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</si>
  <si>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</si>
  <si>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</si>
  <si>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</si>
  <si>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</si>
  <si>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</si>
  <si>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</si>
  <si>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</si>
  <si>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</si>
  <si>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</si>
  <si>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</si>
  <si>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</si>
  <si>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</si>
  <si>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</si>
  <si>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</si>
  <si>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</si>
  <si>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</si>
  <si>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</si>
  <si>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</si>
  <si>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</si>
  <si>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</si>
  <si>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</si>
  <si>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</si>
  <si>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</si>
  <si>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</si>
  <si>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</si>
  <si>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</si>
  <si>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</si>
  <si>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</si>
  <si>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</si>
  <si>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</si>
  <si>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</si>
  <si>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</si>
  <si>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</si>
  <si>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</si>
  <si>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</si>
  <si>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</si>
  <si>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</si>
  <si>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</si>
  <si>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</si>
  <si>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</si>
  <si>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</si>
  <si>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</si>
  <si>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</si>
  <si>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</si>
  <si>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</si>
  <si>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</si>
  <si>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</si>
  <si>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</si>
  <si>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</si>
  <si>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</si>
  <si>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</si>
  <si>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</si>
  <si>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</si>
  <si>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</si>
  <si>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</si>
  <si>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</si>
  <si>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</si>
  <si>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</si>
  <si>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</si>
  <si>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</si>
  <si>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</si>
  <si>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</si>
  <si>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</si>
  <si>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</si>
  <si>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</si>
  <si>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</si>
  <si>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</si>
  <si>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</si>
  <si>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</si>
  <si>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</si>
  <si>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</si>
  <si>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</si>
  <si>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</si>
  <si>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</si>
  <si>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</si>
  <si>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</si>
  <si>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</si>
  <si>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</si>
  <si>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</si>
  <si>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</si>
  <si>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</si>
  <si>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</si>
  <si>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</si>
  <si>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</si>
  <si>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</si>
  <si>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</si>
  <si>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</si>
  <si>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</si>
  <si>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</si>
  <si>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</si>
  <si>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</si>
  <si>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</si>
  <si>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</si>
  <si>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</si>
  <si>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</si>
  <si>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</si>
  <si>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</si>
  <si>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</si>
  <si>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</si>
  <si>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</si>
  <si>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</si>
  <si>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</si>
  <si>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</si>
  <si>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</si>
  <si>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</si>
  <si>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</si>
  <si>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</si>
  <si>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</si>
  <si>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</si>
  <si>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</si>
  <si>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</si>
  <si>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</si>
  <si>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</si>
  <si>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</si>
  <si>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</si>
  <si>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</si>
  <si>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</si>
  <si>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</si>
  <si>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</si>
  <si>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</si>
  <si>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</si>
  <si>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</si>
  <si>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</si>
  <si>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</si>
  <si>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</si>
  <si>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</si>
  <si>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</si>
  <si>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</si>
  <si>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</si>
  <si>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</si>
  <si>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</si>
  <si>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</si>
  <si>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</si>
  <si>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</si>
  <si>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</si>
  <si>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</si>
  <si>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</si>
  <si>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</si>
  <si>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</si>
  <si>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</si>
  <si>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</si>
  <si>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</si>
  <si>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</si>
  <si>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</si>
  <si>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</si>
  <si>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</si>
  <si>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</si>
  <si>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</si>
  <si>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</si>
  <si>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</si>
  <si>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</si>
  <si>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</si>
  <si>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</si>
  <si>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</si>
  <si>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</si>
  <si>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</si>
  <si>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</si>
  <si>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</si>
  <si>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</si>
  <si>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</si>
  <si>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</si>
  <si>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</si>
  <si>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</si>
  <si>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</si>
  <si>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</si>
  <si>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</si>
  <si>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</si>
  <si>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</si>
  <si>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</si>
  <si>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</si>
  <si>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</si>
  <si>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</si>
  <si>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</si>
  <si>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</si>
  <si>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</si>
  <si>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</si>
  <si>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</si>
  <si>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</si>
  <si>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</si>
  <si>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</si>
  <si>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</si>
  <si>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</si>
  <si>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</si>
  <si>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</si>
  <si>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</si>
  <si>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</si>
  <si>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</si>
  <si>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</si>
  <si>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</si>
  <si>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</si>
  <si>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</si>
  <si>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</si>
  <si>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</si>
  <si>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</si>
  <si>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</si>
  <si>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</si>
  <si>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</si>
  <si>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</si>
  <si>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</si>
  <si>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</si>
  <si>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</si>
  <si>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</si>
  <si>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</si>
  <si>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</si>
  <si>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</si>
  <si>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</si>
  <si>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</si>
  <si>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</si>
  <si>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</si>
  <si>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</si>
  <si>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</si>
  <si>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</si>
  <si>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</si>
  <si>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</si>
  <si>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</si>
  <si>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</si>
  <si>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</si>
  <si>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</si>
  <si>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</si>
  <si>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</si>
  <si>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</si>
  <si>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</si>
  <si>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</si>
  <si>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</si>
  <si>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</si>
  <si>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</si>
  <si>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</si>
  <si>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</si>
  <si>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</si>
  <si>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</si>
  <si>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</si>
  <si>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</si>
  <si>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</si>
  <si>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</si>
  <si>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</si>
  <si>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</si>
  <si>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</si>
  <si>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</si>
  <si>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</si>
  <si>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</si>
  <si>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</si>
  <si>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</si>
  <si>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</si>
  <si>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</si>
  <si>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</si>
  <si>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</si>
  <si>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</si>
  <si>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</si>
  <si>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</si>
  <si>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</si>
  <si>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</si>
  <si>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</si>
  <si>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</si>
  <si>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</si>
  <si>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</si>
  <si>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</si>
  <si>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</si>
  <si>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</si>
  <si>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</si>
  <si>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</si>
  <si>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</si>
  <si>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</si>
  <si>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</si>
  <si>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</si>
  <si>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</si>
  <si>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</si>
  <si>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</si>
  <si>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</si>
  <si>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</si>
  <si>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</si>
  <si>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</si>
  <si>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</si>
  <si>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</si>
  <si>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</si>
  <si>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</si>
  <si>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</si>
  <si>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</si>
  <si>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</si>
  <si>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</si>
  <si>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</si>
  <si>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</si>
  <si>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</si>
  <si>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</si>
  <si>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</si>
  <si>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</si>
  <si>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</si>
  <si>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</si>
  <si>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</si>
  <si>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</si>
  <si>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</si>
  <si>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</si>
  <si>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</si>
  <si>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</si>
  <si>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</si>
  <si>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</si>
  <si>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</si>
  <si>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</si>
  <si>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</si>
  <si>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</si>
  <si>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</si>
  <si>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</si>
  <si>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</si>
  <si>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</si>
  <si>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</si>
  <si>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</si>
  <si>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</si>
  <si>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</si>
  <si>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</si>
  <si>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</si>
  <si>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</si>
  <si>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</si>
  <si>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</si>
  <si>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</si>
  <si>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</si>
  <si>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</si>
  <si>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</si>
  <si>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</si>
  <si>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</si>
  <si>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</si>
  <si>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</si>
  <si>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</si>
  <si>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</si>
  <si>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</si>
  <si>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</si>
  <si>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</si>
  <si>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</si>
  <si>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</si>
  <si>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</si>
  <si>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</si>
  <si>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</si>
  <si>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</si>
  <si>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</si>
  <si>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</si>
  <si>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</si>
  <si>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</si>
  <si>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</si>
  <si>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</si>
  <si>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</si>
  <si>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</si>
  <si>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</si>
  <si>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</si>
  <si>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</si>
  <si>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</si>
  <si>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</si>
  <si>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</si>
  <si>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</si>
  <si>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</si>
  <si>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</si>
  <si>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</si>
  <si>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</si>
  <si>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</si>
  <si>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</si>
  <si>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</si>
  <si>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</si>
  <si>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</si>
  <si>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</si>
  <si>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</si>
  <si>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</si>
  <si>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</si>
  <si>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</si>
  <si>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</si>
  <si>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</si>
  <si>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</si>
  <si>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</si>
  <si>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</si>
  <si>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</si>
  <si>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</si>
  <si>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</si>
  <si>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</si>
  <si>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</si>
  <si>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</si>
  <si>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</si>
  <si>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</si>
  <si>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</si>
  <si>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</si>
  <si>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</si>
  <si>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</si>
  <si>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</si>
  <si>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</si>
  <si>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</si>
  <si>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</si>
  <si>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</si>
  <si>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</si>
  <si>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</si>
  <si>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</si>
  <si>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</si>
  <si>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</si>
  <si>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</si>
  <si>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</si>
  <si>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</si>
  <si>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</si>
  <si>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</si>
  <si>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</si>
  <si>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</si>
  <si>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</si>
  <si>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</si>
  <si>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</si>
  <si>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</si>
  <si>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</si>
  <si>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</si>
  <si>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</si>
  <si>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</si>
  <si>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</si>
  <si>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</si>
  <si>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</si>
  <si>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</si>
  <si>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</si>
  <si>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</si>
  <si>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</si>
  <si>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</si>
  <si>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</si>
  <si>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</si>
  <si>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</si>
  <si>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</si>
  <si>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</si>
  <si>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</si>
  <si>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</si>
  <si>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</si>
  <si>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</si>
  <si>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</si>
  <si>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</si>
  <si>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</si>
  <si>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</si>
  <si>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</si>
  <si>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</si>
  <si>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</si>
  <si>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</si>
  <si>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</si>
  <si>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</si>
  <si>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</si>
  <si>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</si>
  <si>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</si>
  <si>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</si>
  <si>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</si>
  <si>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</si>
  <si>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</si>
  <si>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</si>
  <si>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</si>
  <si>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</si>
  <si>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</si>
  <si>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</si>
  <si>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</si>
  <si>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</si>
  <si>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</si>
  <si>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</si>
  <si>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</si>
  <si>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</si>
  <si>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</si>
  <si>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</si>
  <si>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</si>
  <si>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</si>
  <si>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</si>
  <si>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</si>
  <si>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</si>
  <si>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</si>
  <si>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</si>
  <si>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</si>
  <si>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</si>
  <si>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</si>
  <si>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</si>
  <si>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</si>
  <si>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</si>
  <si>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</si>
  <si>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</si>
  <si>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</si>
  <si>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</si>
  <si>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</si>
  <si>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</si>
  <si>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</si>
  <si>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</si>
  <si>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</si>
  <si>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</si>
  <si>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</si>
  <si>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</si>
  <si>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</si>
  <si>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</si>
  <si>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</si>
  <si>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</si>
  <si>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</si>
  <si>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</si>
  <si>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</si>
  <si>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</si>
  <si>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</si>
  <si>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</si>
  <si>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</si>
  <si>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</si>
  <si>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</si>
  <si>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</si>
  <si>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</si>
  <si>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</si>
  <si>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</si>
  <si>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</si>
  <si>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</si>
  <si>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</si>
  <si>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</si>
  <si>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</si>
  <si>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</si>
  <si>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</si>
  <si>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</si>
  <si>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</si>
  <si>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</si>
  <si>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</si>
  <si>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</si>
  <si>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</si>
  <si>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</si>
  <si>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</si>
  <si>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</si>
  <si>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</si>
  <si>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</si>
  <si>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</si>
  <si>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</si>
  <si>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</si>
  <si>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</si>
  <si>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</si>
  <si>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</si>
  <si>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</si>
  <si>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</si>
  <si>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</si>
  <si>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</si>
  <si>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</si>
  <si>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</si>
  <si>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</si>
  <si>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</si>
  <si>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</si>
  <si>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</si>
  <si>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</si>
  <si>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</si>
  <si>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</si>
  <si>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</si>
  <si>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</si>
  <si>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</si>
  <si>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</si>
  <si>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</si>
  <si>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</si>
  <si>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</si>
  <si>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</si>
  <si>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</si>
  <si>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</si>
  <si>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</si>
  <si>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</si>
  <si>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</si>
  <si>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</si>
  <si>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</si>
  <si>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</si>
  <si>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</si>
  <si>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</si>
  <si>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</si>
  <si>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</si>
  <si>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</si>
  <si>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</si>
  <si>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</si>
  <si>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</si>
  <si>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</si>
  <si>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</si>
  <si>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</si>
  <si>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</si>
  <si>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</si>
  <si>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</si>
  <si>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</si>
  <si>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</si>
  <si>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</si>
  <si>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</si>
  <si>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</si>
  <si>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</si>
  <si>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</si>
  <si>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</si>
  <si>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</si>
  <si>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</si>
  <si>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</si>
  <si>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</si>
  <si>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</si>
  <si>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</si>
  <si>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</si>
  <si>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</si>
  <si>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</si>
  <si>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</si>
  <si>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</si>
  <si>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</si>
  <si>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</si>
  <si>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</si>
  <si>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</si>
  <si>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</si>
  <si>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</si>
  <si>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</si>
  <si>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</si>
  <si>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</si>
  <si>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</si>
  <si>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</si>
  <si>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</si>
  <si>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</si>
  <si>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</si>
  <si>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</si>
  <si>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</si>
  <si>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</si>
  <si>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</si>
  <si>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</si>
  <si>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</si>
  <si>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</si>
  <si>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</si>
  <si>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</si>
  <si>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</si>
  <si>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</si>
  <si>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</si>
  <si>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</si>
  <si>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</si>
  <si>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</si>
  <si>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</si>
  <si>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</si>
  <si>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</si>
  <si>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</si>
  <si>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</si>
  <si>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</si>
  <si>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</si>
  <si>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</si>
  <si>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</si>
  <si>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</si>
  <si>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</si>
  <si>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</si>
  <si>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</si>
  <si>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</si>
  <si>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</si>
  <si>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</si>
  <si>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</si>
  <si>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</si>
  <si>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</si>
  <si>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</si>
  <si>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</si>
  <si>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</si>
  <si>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</si>
  <si>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</si>
  <si>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</si>
  <si>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</si>
  <si>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</si>
  <si>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</si>
  <si>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</si>
  <si>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</si>
  <si>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</si>
  <si>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</si>
  <si>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</si>
  <si>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</si>
  <si>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</si>
  <si>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</si>
  <si>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</si>
  <si>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</si>
  <si>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</si>
  <si>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</si>
  <si>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</si>
  <si>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</si>
  <si>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</si>
  <si>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</si>
  <si>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</si>
  <si>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</si>
  <si>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</si>
  <si>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</si>
  <si>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</si>
  <si>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</si>
  <si>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</si>
  <si>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</si>
  <si>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</si>
  <si>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</si>
  <si>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</si>
  <si>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</si>
  <si>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</si>
  <si>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</si>
  <si>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</si>
  <si>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</si>
  <si>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</si>
  <si>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</si>
  <si>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</si>
  <si>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</si>
  <si>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</si>
  <si>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</si>
  <si>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</si>
  <si>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</si>
  <si>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</si>
  <si>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</si>
  <si>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</si>
  <si>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</si>
  <si>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</si>
  <si>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</si>
  <si>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</si>
  <si>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</si>
  <si>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</si>
  <si>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</si>
  <si>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</si>
  <si>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</si>
  <si>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</si>
  <si>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</si>
  <si>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</si>
  <si>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</si>
  <si>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</si>
  <si>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</si>
  <si>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</si>
  <si>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</si>
  <si>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</si>
  <si>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</si>
  <si>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</si>
  <si>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</si>
  <si>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</si>
  <si>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</si>
  <si>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</si>
  <si>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</si>
  <si>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</si>
  <si>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</si>
  <si>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</si>
  <si>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</si>
  <si>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</si>
  <si>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</si>
  <si>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</si>
  <si>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</si>
  <si>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</si>
  <si>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</si>
  <si>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</si>
  <si>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</si>
  <si>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</si>
  <si>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</si>
  <si>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</si>
  <si>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</si>
  <si>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</si>
  <si>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</si>
  <si>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</si>
  <si>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</si>
  <si>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</si>
  <si>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</si>
  <si>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</si>
  <si>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</si>
  <si>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</si>
  <si>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</si>
  <si>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</si>
  <si>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</si>
  <si>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</si>
  <si>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</si>
  <si>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</si>
  <si>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</si>
  <si>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</si>
  <si>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</si>
  <si>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</si>
  <si>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</si>
  <si>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</si>
  <si>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</si>
  <si>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</si>
  <si>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</si>
  <si>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</si>
  <si>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</si>
  <si>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</si>
  <si>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</si>
  <si>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</si>
  <si>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</si>
  <si>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</si>
  <si>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</si>
  <si>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</si>
  <si>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</si>
  <si>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</si>
  <si>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</si>
  <si>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</si>
  <si>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</si>
  <si>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</si>
  <si>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</si>
  <si>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</si>
  <si>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</si>
  <si>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</si>
  <si>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</si>
  <si>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</si>
  <si>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</si>
  <si>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</si>
  <si>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</si>
  <si>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</si>
  <si>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</si>
  <si>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</si>
  <si>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</si>
  <si>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</si>
  <si>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</si>
  <si>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</si>
  <si>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</si>
  <si>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</si>
  <si>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</si>
  <si>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</si>
  <si>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</si>
  <si>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</si>
  <si>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</si>
  <si>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</si>
  <si>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</si>
  <si>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</si>
  <si>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</si>
  <si>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</si>
  <si>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</si>
  <si>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</si>
  <si>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</si>
  <si>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</si>
  <si>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</si>
  <si>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</si>
  <si>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</si>
  <si>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</si>
  <si>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</si>
  <si>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</si>
  <si>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</si>
  <si>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</si>
  <si>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</si>
  <si>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</si>
  <si>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</si>
  <si>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</si>
  <si>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</si>
  <si>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</si>
  <si>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</si>
  <si>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</si>
  <si>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</si>
  <si>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</si>
  <si>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</si>
  <si>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</si>
  <si>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</si>
  <si>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</si>
  <si>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</si>
  <si>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</si>
  <si>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</si>
  <si>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</si>
  <si>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</si>
  <si>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</si>
  <si>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</si>
  <si>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</si>
  <si>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</si>
  <si>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</si>
  <si>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</si>
  <si>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</si>
  <si>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</si>
  <si>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</si>
  <si>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</si>
  <si>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</si>
  <si>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</si>
  <si>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</si>
  <si>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</si>
  <si>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</si>
  <si>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</si>
  <si>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</si>
  <si>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</si>
  <si>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</si>
  <si>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</si>
  <si>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</si>
  <si>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</si>
  <si>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</si>
  <si>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</si>
  <si>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</si>
  <si>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</si>
  <si>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</si>
  <si>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</si>
  <si>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</si>
  <si>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</si>
  <si>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</si>
  <si>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</si>
  <si>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</si>
  <si>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</si>
  <si>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</si>
  <si>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</si>
  <si>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</si>
  <si>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</si>
  <si>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</si>
  <si>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</si>
  <si>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</si>
  <si>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</si>
  <si>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</si>
  <si>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</si>
  <si>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</si>
  <si>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</si>
  <si>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</si>
  <si>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</si>
  <si>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</si>
  <si>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</si>
  <si>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</si>
  <si>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</si>
  <si>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</si>
  <si>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</si>
  <si>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</si>
  <si>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</si>
  <si>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</si>
  <si>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</si>
  <si>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</si>
  <si>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</si>
  <si>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</si>
  <si>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</si>
  <si>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</si>
  <si>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</si>
  <si>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</si>
  <si>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</si>
  <si>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</si>
  <si>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</si>
  <si>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</si>
  <si>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</si>
  <si>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</si>
  <si>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</si>
  <si>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</si>
  <si>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</si>
  <si>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</si>
  <si>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</si>
  <si>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</si>
  <si>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</si>
  <si>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</si>
  <si>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</si>
  <si>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</si>
  <si>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</si>
  <si>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</si>
  <si>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</si>
  <si>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</si>
  <si>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</si>
  <si>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</si>
  <si>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</si>
  <si>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</si>
  <si>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</si>
  <si>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</si>
  <si>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</si>
  <si>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</si>
  <si>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</si>
  <si>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</si>
  <si>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</si>
  <si>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</si>
  <si>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</si>
  <si>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</si>
  <si>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</si>
  <si>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</si>
  <si>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</si>
  <si>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</si>
  <si>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</si>
  <si>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</si>
  <si>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</si>
  <si>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</si>
  <si>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</si>
  <si>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</si>
  <si>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</si>
  <si>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</si>
  <si>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</si>
  <si>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</si>
  <si>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</si>
  <si>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</si>
  <si>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</si>
  <si>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</si>
  <si>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</si>
  <si>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</si>
  <si>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</si>
  <si>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</si>
  <si>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</si>
  <si>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</si>
  <si>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</si>
  <si>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</si>
  <si>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</si>
  <si>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</si>
  <si>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</si>
  <si>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</si>
  <si>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</si>
  <si>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</si>
  <si>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</si>
  <si>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</si>
  <si>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</si>
  <si>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</si>
  <si>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</si>
  <si>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</si>
  <si>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</si>
  <si>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</si>
  <si>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</si>
  <si>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</si>
  <si>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</si>
  <si>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</si>
  <si>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</si>
  <si>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</si>
  <si>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</si>
  <si>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</si>
  <si>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</si>
  <si>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</si>
  <si>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</si>
  <si>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</si>
  <si>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</si>
  <si>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</si>
  <si>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</si>
  <si>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</si>
  <si>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</si>
  <si>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</si>
  <si>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</si>
  <si>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</si>
  <si>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</si>
  <si>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</si>
  <si>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</si>
  <si>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</si>
  <si>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</si>
  <si>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</si>
  <si>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</si>
  <si>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</si>
  <si>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</si>
  <si>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</si>
  <si>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</si>
  <si>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</si>
  <si>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</si>
  <si>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</si>
  <si>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</si>
  <si>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</si>
  <si>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</si>
  <si>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</si>
  <si>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</si>
  <si>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</si>
  <si>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</si>
  <si>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</si>
  <si>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</si>
  <si>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</si>
  <si>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</si>
  <si>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</si>
  <si>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</si>
  <si>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</si>
  <si>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</si>
  <si>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</si>
  <si>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</si>
  <si>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</si>
  <si>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</si>
  <si>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</si>
  <si>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</si>
  <si>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</si>
  <si>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</si>
  <si>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</si>
  <si>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</si>
  <si>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</si>
  <si>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</si>
  <si>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</si>
  <si>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</si>
  <si>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</si>
  <si>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</si>
  <si>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</si>
  <si>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</si>
  <si>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</si>
  <si>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</si>
  <si>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</si>
  <si>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</si>
  <si>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</si>
  <si>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</si>
  <si>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</si>
  <si>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</si>
  <si>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</si>
  <si>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</si>
  <si>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</si>
  <si>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</si>
  <si>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</si>
  <si>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</si>
  <si>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</si>
  <si>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</si>
  <si>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</si>
  <si>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</si>
  <si>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</si>
  <si>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</si>
  <si>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</si>
  <si>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</si>
  <si>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</si>
  <si>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</si>
  <si>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</si>
  <si>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</si>
  <si>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</si>
  <si>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</si>
  <si>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</si>
  <si>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</si>
  <si>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</si>
  <si>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</si>
  <si>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</si>
  <si>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</si>
  <si>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</si>
  <si>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</si>
  <si>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</si>
  <si>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</si>
  <si>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</si>
  <si>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</si>
  <si>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</si>
  <si>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</si>
  <si>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</si>
  <si>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</si>
  <si>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</si>
  <si>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</si>
  <si>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</si>
  <si>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</si>
  <si>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</si>
  <si>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</si>
  <si>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</si>
  <si>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</si>
  <si>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</si>
  <si>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</si>
  <si>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</si>
  <si>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</si>
  <si>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</si>
  <si>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</si>
  <si>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</si>
  <si>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</si>
  <si>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</si>
  <si>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</si>
  <si>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</si>
  <si>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</si>
  <si>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</si>
  <si>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</si>
  <si>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</si>
  <si>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</si>
  <si>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</si>
  <si>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</si>
  <si>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</si>
  <si>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</si>
  <si>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</si>
  <si>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</si>
  <si>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</si>
  <si>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</si>
  <si>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</si>
  <si>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</si>
  <si>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</si>
  <si>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</si>
  <si>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</si>
  <si>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</si>
  <si>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</si>
  <si>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</si>
  <si>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</si>
  <si>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</si>
  <si>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</si>
  <si>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</si>
  <si>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</si>
  <si>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</si>
  <si>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</si>
  <si>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</si>
  <si>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</si>
  <si>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</si>
  <si>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</si>
  <si>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</si>
  <si>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</si>
  <si>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</si>
  <si>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</si>
  <si>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</si>
  <si>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</si>
  <si>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</si>
  <si>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</si>
  <si>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</si>
  <si>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</si>
  <si>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</si>
  <si>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</si>
  <si>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</si>
  <si>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</si>
  <si>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</si>
  <si>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</si>
  <si>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</si>
  <si>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</si>
  <si>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</si>
  <si>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</si>
  <si>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</si>
  <si>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</si>
  <si>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</si>
  <si>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</si>
  <si>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</si>
  <si>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</si>
  <si>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</si>
  <si>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</si>
  <si>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</si>
  <si>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</si>
  <si>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</si>
  <si>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</si>
  <si>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</si>
  <si>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</si>
  <si>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</si>
  <si>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</si>
  <si>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</si>
  <si>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</si>
  <si>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</si>
  <si>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</si>
  <si>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</si>
  <si>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</si>
  <si>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</si>
  <si>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</si>
  <si>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</si>
  <si>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</si>
  <si>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</si>
  <si>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</si>
  <si>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</si>
  <si>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</si>
  <si>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</si>
  <si>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</si>
  <si>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</si>
  <si>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</si>
  <si>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</si>
  <si>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</si>
  <si>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</si>
  <si>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</si>
  <si>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</si>
  <si>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</si>
  <si>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</si>
  <si>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</si>
  <si>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</si>
  <si>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</si>
  <si>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</si>
  <si>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</si>
  <si>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</si>
  <si>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</si>
  <si>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</si>
  <si>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</si>
  <si>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</si>
  <si>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</si>
  <si>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</si>
  <si>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</si>
  <si>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</si>
  <si>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</si>
  <si>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</si>
  <si>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</si>
  <si>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</si>
  <si>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</si>
  <si>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</si>
  <si>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</si>
  <si>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</si>
  <si>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</si>
  <si>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</si>
  <si>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</si>
  <si>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</si>
  <si>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</si>
  <si>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</si>
  <si>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</si>
  <si>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</si>
  <si>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</si>
  <si>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</si>
  <si>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</si>
  <si>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</si>
  <si>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</si>
  <si>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</si>
  <si>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</si>
  <si>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</si>
  <si>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</si>
  <si>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</si>
  <si>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</si>
  <si>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</si>
  <si>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</si>
  <si>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</si>
  <si>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</si>
  <si>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</si>
  <si>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</si>
  <si>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</si>
  <si>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</si>
  <si>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</si>
  <si>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</si>
  <si>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</si>
  <si>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</si>
  <si>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</si>
  <si>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</si>
  <si>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</si>
  <si>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</si>
  <si>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</si>
  <si>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</si>
  <si>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</si>
  <si>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</si>
  <si>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</si>
  <si>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</si>
  <si>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</si>
  <si>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</si>
  <si>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</si>
  <si>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</si>
  <si>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</si>
  <si>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</si>
  <si>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</si>
  <si>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</si>
  <si>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</si>
  <si>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</si>
  <si>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</si>
  <si>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</si>
  <si>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</si>
  <si>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</si>
  <si>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</si>
  <si>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</si>
  <si>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</si>
  <si>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</si>
  <si>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</si>
  <si>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</si>
  <si>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</si>
  <si>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</si>
  <si>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</si>
  <si>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</si>
  <si>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</si>
  <si>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</si>
  <si>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</si>
  <si>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</si>
  <si>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</si>
  <si>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</si>
  <si>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</si>
  <si>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</si>
  <si>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</si>
  <si>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</si>
  <si>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</si>
  <si>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</si>
  <si>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</si>
  <si>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</si>
  <si>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</si>
  <si>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</si>
  <si>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</si>
  <si>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</si>
  <si>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</si>
  <si>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</si>
  <si>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</si>
  <si>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</si>
  <si>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</si>
  <si>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</si>
  <si>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</si>
  <si>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</si>
  <si>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</si>
  <si>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</si>
  <si>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</si>
  <si>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</si>
  <si>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</si>
  <si>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</si>
  <si>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</si>
  <si>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</si>
  <si>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</si>
  <si>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</si>
  <si>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</si>
  <si>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</si>
  <si>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</si>
  <si>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</si>
  <si>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</si>
  <si>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</si>
  <si>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</si>
  <si>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</si>
  <si>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</si>
  <si>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</si>
  <si>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</si>
  <si>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</si>
  <si>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</si>
  <si>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</si>
  <si>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</si>
  <si>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</si>
  <si>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</si>
  <si>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</si>
  <si>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</si>
  <si>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</si>
  <si>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</si>
  <si>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</si>
  <si>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</si>
  <si>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</si>
  <si>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</si>
  <si>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</si>
  <si>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</si>
  <si>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</si>
  <si>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</si>
  <si>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</si>
  <si>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</si>
  <si>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</si>
  <si>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</si>
  <si>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</si>
  <si>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</si>
  <si>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</si>
  <si>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</si>
  <si>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</si>
  <si>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</si>
  <si>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</si>
  <si>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</si>
  <si>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</si>
  <si>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</si>
  <si>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</si>
  <si>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</si>
  <si>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</si>
  <si>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</si>
  <si>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</si>
  <si>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</si>
  <si>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</si>
  <si>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</si>
  <si>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</si>
  <si>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</si>
  <si>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</si>
  <si>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</si>
  <si>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</si>
  <si>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</si>
  <si>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</si>
  <si>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</si>
  <si>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</si>
  <si>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</si>
  <si>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</si>
  <si>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</si>
  <si>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</si>
  <si>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</si>
  <si>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</si>
  <si>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</si>
  <si>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</si>
  <si>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</si>
  <si>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</si>
  <si>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</si>
  <si>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</si>
  <si>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</si>
  <si>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</si>
  <si>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</si>
  <si>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</si>
  <si>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</si>
  <si>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</si>
  <si>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</si>
  <si>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</si>
  <si>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</si>
  <si>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</si>
  <si>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</si>
  <si>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</si>
  <si>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</si>
  <si>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</si>
  <si>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</si>
  <si>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</si>
  <si>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</si>
  <si>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</si>
  <si>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</si>
  <si>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</si>
  <si>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</si>
  <si>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</si>
  <si>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</si>
  <si>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</si>
  <si>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</si>
  <si>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</si>
  <si>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</si>
  <si>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</si>
  <si>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</si>
  <si>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</si>
  <si>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</si>
  <si>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</si>
  <si>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</si>
  <si>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</si>
  <si>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</si>
  <si>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</si>
  <si>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</si>
  <si>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</si>
  <si>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</si>
  <si>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</si>
  <si>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</si>
  <si>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</si>
  <si>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</si>
  <si>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</si>
  <si>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</si>
  <si>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</si>
  <si>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</si>
  <si>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</si>
  <si>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</si>
  <si>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</si>
  <si>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</si>
  <si>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</si>
  <si>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</si>
  <si>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</si>
  <si>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</si>
  <si>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</si>
  <si>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</si>
  <si>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</si>
  <si>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</si>
  <si>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</si>
  <si>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</si>
  <si>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</si>
  <si>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</si>
  <si>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</si>
  <si>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</si>
  <si>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</si>
  <si>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</si>
  <si>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</si>
  <si>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</si>
  <si>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</si>
  <si>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</si>
  <si>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</si>
  <si>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</si>
  <si>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</si>
  <si>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</si>
  <si>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</si>
  <si>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</si>
  <si>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</si>
  <si>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</si>
  <si>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</si>
  <si>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</si>
  <si>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</si>
  <si>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</si>
  <si>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</si>
  <si>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</si>
  <si>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</si>
  <si>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</si>
  <si>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</si>
  <si>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</si>
  <si>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</si>
  <si>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</si>
  <si>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</si>
  <si>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</si>
  <si>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</si>
  <si>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</si>
  <si>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</si>
  <si>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</si>
  <si>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</si>
  <si>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</si>
  <si>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</si>
  <si>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</si>
  <si>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</si>
  <si>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</si>
  <si>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</si>
  <si>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</si>
  <si>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</si>
  <si>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</si>
  <si>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</si>
  <si>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</si>
  <si>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</si>
  <si>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</si>
  <si>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</si>
  <si>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</si>
  <si>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</si>
  <si>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</si>
  <si>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</si>
  <si>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</si>
  <si>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</si>
  <si>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</si>
  <si>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</si>
  <si>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</si>
  <si>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</si>
  <si>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</si>
  <si>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</si>
  <si>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</si>
  <si>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</si>
  <si>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</si>
  <si>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</si>
  <si>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</si>
  <si>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</si>
  <si>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</si>
  <si>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</si>
  <si>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</si>
  <si>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</si>
  <si>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</si>
  <si>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</si>
  <si>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</si>
  <si>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</si>
  <si>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</si>
  <si>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</si>
  <si>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</si>
  <si>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</si>
  <si>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</si>
  <si>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</si>
  <si>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</si>
  <si>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</si>
  <si>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</si>
  <si>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</si>
  <si>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</si>
  <si>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</si>
  <si>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</si>
  <si>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</si>
  <si>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</si>
  <si>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</si>
  <si>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</si>
  <si>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</si>
  <si>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</si>
  <si>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</si>
  <si>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</si>
  <si>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</si>
  <si>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</si>
  <si>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</si>
  <si>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</si>
  <si>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</si>
  <si>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</si>
  <si>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</si>
  <si>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</si>
  <si>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</si>
  <si>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</si>
  <si>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</si>
  <si>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</si>
  <si>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</si>
  <si>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</si>
  <si>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</si>
  <si>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</si>
  <si>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</si>
  <si>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</si>
  <si>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</si>
  <si>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</si>
  <si>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</si>
  <si>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</si>
  <si>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</si>
  <si>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</si>
  <si>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</si>
  <si>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</si>
  <si>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</si>
  <si>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</si>
  <si>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</si>
  <si>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</si>
  <si>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</si>
  <si>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</si>
  <si>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</si>
  <si>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</si>
  <si>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</si>
  <si>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</si>
  <si>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</si>
  <si>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</si>
  <si>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</si>
  <si>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</si>
  <si>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</si>
  <si>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</si>
  <si>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</si>
  <si>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</si>
  <si>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</si>
  <si>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</si>
  <si>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</si>
  <si>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</si>
  <si>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</si>
  <si>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</si>
  <si>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</si>
  <si>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</si>
  <si>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</si>
  <si>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</si>
  <si>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</si>
  <si>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</si>
  <si>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</si>
  <si>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</si>
  <si>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</si>
  <si>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</si>
  <si>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</si>
  <si>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</si>
  <si>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</si>
  <si>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</si>
  <si>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</si>
  <si>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</si>
  <si>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</si>
  <si>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</si>
  <si>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</si>
  <si>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</si>
  <si>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</si>
  <si>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</si>
  <si>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</si>
  <si>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</si>
  <si>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</si>
  <si>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</si>
  <si>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</si>
  <si>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</si>
  <si>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</si>
  <si>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</si>
  <si>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</si>
  <si>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</si>
  <si>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</si>
  <si>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</si>
  <si>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</si>
  <si>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</si>
  <si>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</si>
  <si>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</si>
  <si>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</si>
  <si>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</si>
  <si>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</si>
  <si>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</si>
  <si>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</si>
  <si>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</si>
  <si>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</si>
  <si>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</si>
  <si>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</si>
  <si>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</si>
  <si>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</si>
  <si>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</si>
  <si>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</si>
  <si>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</si>
  <si>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</si>
  <si>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</si>
  <si>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</si>
  <si>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</si>
  <si>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</si>
  <si>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</si>
  <si>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</si>
  <si>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</si>
  <si>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</si>
  <si>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</si>
  <si>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</si>
  <si>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</si>
  <si>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</si>
  <si>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</si>
  <si>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</si>
  <si>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</si>
  <si>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</si>
  <si>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</si>
  <si>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</si>
  <si>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</si>
  <si>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</si>
  <si>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</si>
  <si>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</si>
  <si>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</si>
  <si>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</si>
  <si>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</si>
  <si>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</si>
  <si>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</si>
  <si>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</si>
  <si>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</si>
  <si>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</si>
  <si>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</si>
  <si>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</si>
  <si>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</si>
  <si>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</si>
  <si>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</si>
  <si>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</si>
  <si>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</si>
  <si>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</si>
  <si>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</si>
  <si>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</si>
  <si>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</si>
  <si>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</si>
  <si>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</si>
  <si>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</si>
  <si>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</si>
  <si>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</si>
  <si>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</si>
  <si>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</si>
  <si>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</si>
  <si>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</si>
  <si>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</si>
  <si>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</si>
  <si>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</si>
  <si>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</si>
  <si>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</si>
  <si>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</si>
  <si>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</si>
  <si>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</si>
  <si>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</si>
  <si>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</si>
  <si>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</si>
  <si>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</si>
  <si>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</si>
  <si>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</si>
  <si>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</si>
  <si>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</si>
  <si>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</si>
  <si>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</si>
  <si>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</si>
  <si>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</si>
  <si>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</si>
  <si>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</si>
  <si>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</si>
  <si>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</si>
  <si>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</si>
  <si>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</si>
  <si>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</si>
  <si>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</si>
  <si>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</si>
  <si>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</si>
  <si>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</si>
  <si>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</si>
  <si>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</si>
  <si>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</si>
  <si>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</si>
  <si>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</si>
  <si>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</si>
  <si>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</si>
  <si>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</si>
  <si>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</si>
  <si>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</si>
  <si>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</si>
  <si>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</si>
  <si>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</si>
  <si>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</si>
  <si>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</si>
  <si>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</si>
  <si>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</si>
  <si>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</si>
  <si>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</si>
  <si>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</si>
  <si>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</si>
  <si>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</si>
  <si>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</si>
  <si>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</si>
  <si>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</si>
  <si>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</si>
  <si>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</si>
  <si>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</si>
  <si>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</si>
  <si>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</si>
  <si>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</si>
  <si>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</si>
  <si>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</si>
  <si>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</si>
  <si>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</si>
  <si>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</si>
  <si>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</si>
  <si>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</si>
  <si>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</si>
  <si>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</si>
  <si>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</si>
  <si>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</si>
  <si>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</si>
  <si>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</si>
  <si>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</si>
  <si>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</si>
  <si>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</si>
  <si>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</si>
  <si>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</si>
  <si>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</si>
  <si>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</si>
  <si>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</si>
  <si>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</si>
  <si>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</si>
  <si>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</si>
  <si>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</si>
  <si>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</si>
  <si>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</si>
  <si>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</si>
  <si>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</si>
  <si>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</si>
  <si>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</si>
  <si>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</si>
  <si>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</si>
  <si>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</si>
  <si>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</si>
  <si>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</si>
  <si>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</si>
  <si>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</si>
  <si>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</si>
  <si>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</si>
  <si>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</si>
  <si>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</si>
  <si>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</si>
  <si>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</si>
  <si>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</si>
  <si>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</si>
  <si>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</si>
  <si>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</si>
  <si>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</si>
  <si>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</si>
  <si>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</si>
  <si>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</si>
  <si>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</si>
  <si>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</si>
  <si>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</si>
  <si>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</si>
  <si>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</si>
  <si>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</si>
  <si>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</si>
  <si>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</si>
  <si>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</si>
  <si>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</si>
  <si>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</si>
  <si>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</si>
  <si>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</si>
  <si>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</si>
  <si>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</si>
  <si>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</si>
  <si>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</si>
  <si>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</si>
  <si>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</si>
  <si>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</si>
  <si>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</si>
  <si>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</si>
  <si>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</si>
  <si>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</si>
  <si>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</si>
  <si>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</si>
  <si>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</si>
  <si>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</si>
  <si>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</si>
  <si>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</si>
  <si>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</si>
  <si>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</si>
  <si>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</si>
  <si>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</si>
  <si>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</si>
  <si>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</si>
  <si>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</si>
  <si>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</si>
  <si>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</si>
  <si>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</si>
  <si>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</si>
  <si>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</si>
  <si>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</si>
  <si>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</si>
  <si>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</si>
  <si>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</si>
  <si>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</si>
  <si>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</si>
  <si>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</si>
  <si>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</si>
  <si>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</si>
  <si>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</si>
  <si>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</si>
  <si>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</si>
  <si>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</si>
  <si>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</si>
  <si>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</si>
  <si>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</si>
  <si>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</si>
  <si>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</si>
  <si>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</si>
  <si>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</si>
  <si>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</si>
  <si>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</si>
  <si>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</si>
  <si>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</si>
  <si>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</si>
  <si>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</si>
  <si>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</si>
  <si>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</si>
  <si>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</si>
  <si>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</si>
  <si>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</si>
  <si>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</si>
  <si>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</si>
  <si>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</si>
  <si>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</si>
  <si>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</si>
  <si>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</si>
  <si>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</si>
  <si>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</si>
  <si>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</si>
  <si>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</si>
  <si>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</si>
  <si>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</si>
  <si>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</si>
  <si>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</si>
  <si>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</si>
  <si>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</si>
  <si>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</si>
  <si>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</si>
  <si>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</si>
  <si>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</si>
  <si>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</si>
  <si>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</si>
  <si>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</si>
  <si>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</si>
  <si>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</si>
  <si>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</si>
  <si>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</si>
  <si>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</si>
  <si>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</si>
  <si>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</si>
  <si>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</si>
  <si>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</si>
  <si>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</si>
  <si>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</si>
  <si>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</si>
  <si>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</si>
  <si>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</si>
  <si>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</si>
  <si>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</si>
  <si>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</si>
  <si>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</si>
  <si>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</si>
  <si>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</si>
  <si>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</si>
  <si>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</si>
  <si>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</si>
  <si>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</si>
  <si>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</si>
  <si>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</si>
  <si>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</si>
  <si>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</si>
  <si>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</si>
  <si>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</si>
  <si>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</si>
  <si>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</si>
  <si>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</si>
  <si>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</si>
  <si>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</si>
  <si>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</si>
  <si>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</si>
  <si>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</si>
  <si>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</si>
  <si>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</si>
  <si>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</si>
  <si>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</si>
  <si>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</si>
  <si>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</si>
  <si>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</si>
  <si>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</si>
  <si>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</si>
  <si>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</si>
  <si>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</si>
  <si>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</si>
  <si>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</si>
  <si>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</si>
  <si>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</si>
  <si>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</si>
  <si>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</si>
  <si>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</si>
  <si>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</si>
  <si>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</si>
  <si>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</si>
  <si>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</si>
  <si>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</si>
  <si>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</si>
  <si>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</si>
  <si>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</si>
  <si>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</si>
  <si>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</si>
  <si>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</si>
  <si>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</si>
  <si>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</si>
  <si>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</si>
  <si>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</si>
  <si>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</si>
  <si>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</si>
  <si>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</si>
  <si>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</si>
  <si>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</si>
  <si>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</si>
  <si>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</si>
  <si>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</si>
  <si>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</si>
  <si>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</si>
  <si>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</si>
  <si>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</si>
  <si>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</si>
  <si>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</si>
  <si>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</si>
  <si>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</si>
  <si>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</si>
  <si>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</si>
  <si>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</si>
  <si>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</si>
  <si>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</si>
  <si>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</si>
  <si>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</si>
  <si>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</si>
  <si>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</si>
  <si>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</si>
  <si>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</si>
  <si>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</si>
  <si>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</si>
  <si>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</si>
  <si>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</si>
  <si>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</si>
  <si>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</si>
  <si>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</si>
  <si>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</si>
  <si>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</si>
  <si>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</si>
  <si>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</si>
  <si>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</si>
  <si>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</si>
  <si>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</si>
  <si>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</si>
  <si>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</si>
  <si>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</si>
  <si>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</si>
  <si>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</si>
  <si>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</si>
  <si>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</si>
  <si>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</si>
  <si>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</si>
  <si>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</si>
  <si>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</si>
  <si>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</si>
  <si>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</si>
  <si>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</si>
  <si>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</si>
  <si>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</si>
  <si>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</si>
  <si>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</si>
  <si>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</si>
  <si>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</si>
  <si>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</si>
  <si>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</si>
  <si>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</si>
  <si>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</si>
  <si>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</si>
  <si>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</si>
  <si>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</si>
  <si>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</si>
  <si>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</si>
  <si>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</si>
  <si>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</si>
  <si>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</si>
  <si>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</si>
  <si>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</si>
  <si>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</si>
  <si>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</si>
  <si>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</si>
  <si>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</si>
  <si>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</si>
  <si>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</si>
  <si>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</si>
  <si>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</si>
  <si>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</si>
  <si>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</si>
  <si>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</si>
  <si>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</si>
  <si>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</si>
  <si>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</si>
  <si>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</si>
  <si>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</si>
  <si>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</si>
  <si>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</si>
  <si>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</si>
  <si>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</si>
  <si>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</si>
  <si>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</si>
  <si>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</si>
  <si>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</si>
  <si>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</si>
  <si>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</si>
  <si>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</si>
  <si>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</si>
  <si>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</si>
  <si>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</si>
  <si>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</si>
  <si>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</si>
  <si>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</si>
  <si>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</si>
  <si>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</si>
  <si>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</si>
  <si>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</si>
  <si>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</si>
  <si>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</si>
  <si>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</si>
  <si>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</si>
  <si>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</si>
  <si>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</si>
  <si>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</si>
  <si>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</si>
  <si>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</si>
  <si>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</si>
  <si>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</si>
  <si>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</si>
  <si>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</si>
  <si>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</si>
  <si>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</si>
  <si>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</si>
  <si>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</si>
  <si>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</si>
  <si>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</si>
  <si>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</si>
  <si>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</si>
  <si>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</si>
  <si>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</si>
  <si>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</si>
  <si>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</si>
  <si>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</si>
  <si>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</si>
  <si>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</si>
  <si>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</si>
  <si>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</si>
  <si>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</si>
  <si>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</si>
  <si>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</si>
  <si>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</si>
  <si>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</si>
  <si>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</si>
  <si>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</si>
  <si>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</si>
  <si>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</si>
  <si>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</si>
  <si>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</si>
  <si>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</si>
  <si>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</si>
  <si>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</si>
  <si>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</si>
  <si>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</si>
  <si>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</si>
  <si>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</si>
  <si>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</si>
  <si>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</si>
  <si>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</si>
  <si>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</si>
  <si>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</si>
  <si>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</si>
  <si>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</si>
  <si>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</si>
  <si>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</si>
  <si>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</si>
  <si>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</si>
  <si>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</si>
  <si>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</si>
  <si>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</si>
  <si>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</si>
  <si>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</si>
  <si>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</si>
  <si>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</si>
  <si>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</si>
  <si>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</si>
  <si>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</si>
  <si>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</si>
  <si>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</si>
  <si>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</si>
  <si>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</si>
  <si>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</si>
  <si>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</si>
  <si>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</si>
  <si>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</si>
  <si>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</si>
  <si>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</si>
  <si>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</si>
  <si>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</si>
  <si>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</si>
  <si>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</si>
  <si>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</si>
  <si>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</si>
  <si>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</si>
  <si>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</si>
  <si>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</si>
  <si>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</si>
  <si>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</si>
  <si>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</si>
  <si>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</si>
  <si>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</si>
  <si>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</si>
  <si>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</si>
  <si>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</si>
  <si>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</si>
  <si>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</si>
  <si>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</si>
  <si>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</si>
  <si>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</si>
  <si>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</si>
  <si>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</si>
  <si>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</si>
  <si>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</si>
  <si>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</si>
  <si>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</si>
  <si>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</si>
  <si>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</si>
  <si>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</si>
  <si>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</si>
  <si>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</si>
  <si>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</si>
  <si>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</si>
  <si>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</si>
  <si>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</si>
  <si>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</si>
  <si>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</si>
  <si>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</si>
  <si>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</si>
  <si>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</si>
  <si>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</si>
  <si>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</si>
  <si>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</si>
  <si>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</si>
  <si>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</si>
  <si>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</si>
  <si>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</si>
  <si>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</si>
  <si>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</si>
  <si>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</si>
  <si>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</si>
  <si>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</si>
  <si>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</si>
  <si>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</si>
  <si>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</si>
  <si>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</si>
  <si>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</si>
  <si>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</si>
  <si>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</si>
  <si>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</si>
  <si>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</si>
  <si>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</si>
  <si>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</si>
  <si>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</si>
  <si>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</si>
  <si>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</si>
  <si>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</si>
  <si>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</si>
  <si>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</si>
  <si>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</si>
  <si>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</si>
  <si>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</si>
  <si>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</si>
  <si>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</si>
  <si>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</si>
  <si>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</si>
  <si>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</si>
  <si>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</si>
  <si>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</si>
  <si>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</si>
  <si>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</si>
  <si>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</si>
  <si>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</si>
  <si>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</si>
  <si>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</si>
  <si>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</si>
  <si>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</si>
  <si>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</si>
  <si>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</si>
  <si>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</si>
  <si>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</si>
  <si>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</si>
  <si>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</si>
  <si>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</si>
  <si>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</si>
  <si>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</si>
  <si>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</si>
  <si>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</si>
  <si>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</si>
  <si>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</si>
  <si>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</si>
  <si>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</si>
  <si>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</si>
  <si>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</si>
  <si>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</si>
  <si>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</si>
  <si>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</si>
  <si>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</si>
  <si>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</si>
  <si>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</si>
  <si>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</si>
  <si>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</si>
  <si>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</si>
  <si>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</si>
  <si>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</si>
  <si>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</si>
  <si>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</si>
  <si>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</si>
  <si>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</si>
  <si>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</si>
  <si>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</si>
  <si>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</si>
  <si>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</si>
  <si>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</si>
  <si>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</si>
  <si>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</si>
  <si>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</si>
  <si>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</si>
  <si>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</si>
  <si>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</si>
  <si>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</si>
  <si>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</si>
  <si>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</si>
  <si>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</si>
  <si>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</si>
  <si>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</si>
  <si>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</si>
  <si>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</si>
  <si>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</si>
  <si>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</si>
  <si>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</si>
  <si>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</si>
  <si>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</si>
  <si>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</si>
  <si>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</si>
  <si>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</si>
  <si>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</si>
  <si>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</si>
  <si>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</si>
  <si>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</si>
  <si>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</si>
  <si>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</si>
  <si>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</si>
  <si>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</si>
  <si>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</si>
  <si>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</si>
  <si>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</si>
  <si>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</si>
  <si>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</si>
  <si>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</si>
  <si>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</si>
  <si>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</si>
  <si>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</si>
  <si>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</si>
  <si>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</si>
  <si>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</si>
  <si>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</si>
  <si>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</si>
  <si>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</si>
  <si>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</si>
  <si>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</si>
  <si>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</si>
  <si>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</si>
  <si>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</si>
  <si>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</si>
  <si>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</si>
  <si>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</si>
  <si>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</si>
  <si>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</si>
  <si>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</si>
  <si>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</si>
  <si>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</si>
  <si>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</si>
  <si>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</si>
  <si>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</si>
  <si>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</si>
  <si>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</si>
  <si>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</si>
  <si>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</si>
  <si>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</si>
  <si>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</si>
  <si>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</si>
  <si>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</si>
  <si>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</si>
  <si>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</si>
  <si>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</si>
  <si>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</si>
  <si>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</si>
  <si>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</si>
  <si>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</si>
  <si>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</si>
  <si>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</si>
  <si>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</si>
  <si>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</si>
  <si>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</si>
  <si>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</si>
  <si>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</si>
  <si>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</si>
  <si>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</si>
  <si>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</si>
  <si>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</si>
  <si>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</si>
  <si>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</si>
  <si>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</si>
  <si>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</si>
  <si>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</si>
  <si>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</si>
  <si>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</si>
  <si>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</si>
  <si>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</si>
  <si>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</si>
  <si>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</si>
  <si>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</si>
  <si>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</si>
  <si>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</si>
  <si>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</si>
  <si>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</si>
  <si>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</si>
  <si>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</si>
  <si>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</si>
  <si>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</si>
  <si>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</si>
  <si>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</si>
  <si>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</si>
  <si>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</si>
  <si>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</si>
  <si>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</si>
  <si>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</si>
  <si>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</si>
  <si>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</si>
  <si>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</si>
  <si>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</si>
  <si>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</si>
  <si>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</si>
  <si>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</si>
  <si>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</si>
  <si>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</si>
  <si>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</si>
  <si>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</si>
  <si>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</si>
  <si>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</si>
  <si>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</si>
  <si>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</si>
  <si>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</si>
  <si>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</si>
  <si>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</si>
  <si>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</si>
  <si>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</si>
  <si>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</si>
  <si>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</si>
  <si>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</si>
  <si>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</si>
  <si>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</si>
  <si>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</si>
  <si>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</si>
  <si>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</si>
  <si>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</si>
  <si>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</si>
  <si>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</si>
  <si>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</si>
  <si>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</si>
  <si>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</si>
  <si>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</si>
  <si>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</si>
  <si>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</si>
  <si>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</si>
  <si>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</si>
  <si>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</si>
  <si>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</si>
  <si>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</si>
  <si>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</si>
  <si>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</si>
  <si>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</si>
  <si>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</si>
  <si>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</si>
  <si>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</si>
  <si>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</si>
  <si>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</si>
  <si>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</si>
  <si>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</si>
  <si>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</si>
  <si>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</si>
  <si>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</si>
  <si>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</si>
  <si>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</si>
  <si>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</si>
  <si>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</si>
  <si>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</si>
  <si>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</si>
  <si>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</si>
  <si>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</si>
  <si>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</si>
  <si>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</si>
  <si>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</si>
  <si>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</si>
  <si>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</si>
  <si>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</si>
  <si>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</si>
  <si>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</si>
  <si>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</si>
  <si>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</si>
  <si>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</si>
  <si>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</si>
  <si>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</si>
  <si>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</si>
  <si>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</si>
  <si>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</si>
  <si>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</si>
  <si>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</si>
  <si>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</si>
  <si>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</si>
  <si>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</si>
  <si>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</si>
  <si>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</si>
  <si>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</si>
  <si>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</si>
  <si>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</si>
  <si>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</si>
  <si>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</si>
  <si>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</si>
  <si>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</si>
  <si>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</si>
  <si>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</si>
  <si>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</si>
  <si>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</si>
  <si>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</si>
  <si>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</si>
  <si>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</si>
  <si>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</si>
  <si>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</si>
  <si>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</si>
  <si>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</si>
  <si>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</si>
  <si>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</si>
  <si>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</si>
  <si>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</si>
  <si>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</si>
  <si>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</si>
  <si>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</si>
  <si>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</si>
  <si>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</si>
  <si>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</si>
  <si>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</si>
  <si>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</si>
  <si>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</si>
  <si>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</si>
  <si>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</si>
  <si>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</si>
  <si>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</si>
  <si>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</si>
  <si>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</si>
  <si>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</si>
  <si>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</si>
  <si>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</si>
  <si>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</si>
  <si>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</si>
  <si>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</si>
  <si>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</si>
  <si>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</si>
  <si>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</si>
  <si>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</si>
  <si>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</si>
  <si>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</si>
  <si>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</si>
  <si>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</si>
  <si>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</si>
  <si>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</si>
  <si>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</si>
  <si>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</si>
  <si>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</si>
  <si>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</si>
  <si>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</si>
  <si>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</si>
  <si>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</si>
  <si>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</si>
  <si>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</si>
  <si>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</si>
  <si>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</si>
  <si>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</si>
  <si>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</si>
  <si>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</si>
  <si>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</si>
  <si>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</si>
  <si>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</si>
  <si>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</si>
  <si>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</si>
  <si>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</si>
  <si>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</si>
  <si>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</si>
  <si>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</si>
  <si>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</si>
  <si>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</si>
  <si>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</si>
  <si>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</si>
  <si>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</si>
  <si>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</si>
  <si>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</si>
  <si>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</si>
  <si>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</si>
  <si>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</si>
  <si>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</si>
  <si>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</si>
  <si>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</si>
  <si>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</si>
  <si>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</si>
  <si>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</si>
  <si>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</si>
  <si>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</si>
  <si>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</si>
  <si>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</si>
  <si>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</si>
  <si>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</si>
  <si>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</si>
  <si>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</si>
  <si>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</si>
  <si>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</si>
  <si>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</si>
  <si>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</si>
  <si>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</si>
  <si>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</si>
  <si>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</si>
  <si>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</si>
  <si>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</si>
  <si>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</si>
  <si>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</si>
  <si>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</si>
  <si>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</si>
  <si>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</si>
  <si>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</si>
  <si>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</si>
  <si>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</si>
  <si>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</si>
  <si>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</si>
  <si>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</si>
  <si>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</si>
  <si>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</si>
  <si>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</si>
  <si>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</si>
  <si>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</si>
  <si>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</si>
  <si>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</si>
  <si>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</si>
  <si>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</si>
  <si>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</si>
  <si>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</si>
  <si>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</si>
  <si>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</si>
  <si>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</si>
  <si>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</si>
  <si>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</si>
  <si>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</si>
  <si>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</si>
  <si>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</si>
  <si>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</si>
  <si>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</si>
  <si>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</si>
  <si>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</si>
  <si>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</si>
  <si>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</si>
  <si>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</si>
  <si>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</si>
  <si>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</si>
  <si>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</si>
  <si>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</si>
  <si>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</si>
  <si>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</si>
  <si>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</si>
  <si>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</si>
  <si>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</si>
  <si>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</si>
  <si>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</si>
  <si>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</si>
  <si>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</si>
  <si>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</si>
  <si>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</si>
  <si>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</si>
  <si>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</si>
  <si>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</si>
  <si>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</si>
  <si>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</si>
  <si>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</si>
  <si>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</si>
  <si>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</si>
  <si>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</si>
  <si>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</si>
  <si>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</si>
  <si>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</si>
  <si>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</si>
  <si>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</si>
  <si>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</si>
  <si>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</si>
  <si>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</si>
  <si>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</si>
  <si>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</si>
  <si>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</si>
  <si>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</si>
  <si>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</si>
  <si>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</si>
  <si>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</si>
  <si>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</si>
  <si>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</si>
  <si>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</si>
  <si>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</si>
  <si>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</si>
  <si>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</si>
  <si>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</si>
  <si>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</si>
  <si>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</si>
  <si>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</si>
  <si>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</si>
  <si>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</si>
  <si>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</si>
  <si>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</si>
  <si>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</si>
  <si>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</si>
  <si>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</si>
  <si>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</si>
  <si>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</si>
  <si>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</si>
  <si>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</si>
  <si>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</si>
  <si>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</si>
  <si>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</si>
  <si>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</si>
  <si>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</si>
  <si>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</si>
  <si>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</si>
  <si>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</si>
  <si>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</si>
  <si>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</si>
  <si>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</si>
  <si>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</si>
  <si>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</si>
  <si>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</si>
  <si>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</si>
  <si>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</si>
  <si>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</si>
  <si>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</si>
  <si>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</si>
  <si>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</si>
  <si>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</si>
  <si>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</si>
  <si>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</si>
  <si>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</si>
  <si>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</si>
  <si>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</si>
  <si>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</si>
  <si>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</si>
  <si>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</si>
  <si>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</si>
  <si>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</si>
  <si>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</si>
  <si>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</si>
  <si>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</si>
  <si>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</si>
  <si>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</si>
  <si>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</si>
  <si>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</si>
  <si>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</si>
  <si>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</si>
  <si>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</si>
  <si>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</si>
  <si>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</si>
  <si>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</si>
  <si>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</si>
  <si>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</si>
  <si>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</si>
  <si>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</si>
  <si>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</si>
  <si>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</si>
  <si>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</si>
  <si>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</si>
  <si>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</si>
  <si>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</si>
  <si>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</si>
  <si>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</si>
  <si>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</si>
  <si>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</si>
  <si>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</si>
  <si>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</si>
  <si>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</si>
  <si>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</si>
  <si>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</si>
  <si>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</si>
  <si>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</si>
  <si>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</si>
  <si>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</si>
  <si>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</si>
  <si>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</si>
  <si>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</si>
  <si>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</si>
  <si>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</si>
  <si>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</si>
  <si>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</si>
  <si>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</si>
  <si>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</si>
  <si>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</si>
  <si>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</si>
  <si>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</si>
  <si>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</si>
  <si>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</si>
  <si>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</si>
  <si>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</si>
  <si>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</si>
  <si>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</si>
  <si>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</si>
  <si>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</si>
  <si>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</si>
  <si>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</si>
  <si>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</si>
  <si>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</si>
  <si>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</si>
  <si>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</si>
  <si>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</si>
  <si>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</si>
  <si>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</si>
  <si>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</si>
  <si>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</si>
  <si>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</si>
  <si>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</si>
  <si>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</si>
  <si>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</si>
  <si>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</si>
  <si>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</si>
  <si>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</si>
  <si>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</si>
  <si>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</si>
  <si>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</si>
  <si>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</si>
  <si>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</si>
  <si>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</si>
  <si>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</si>
  <si>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</si>
  <si>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</si>
  <si>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</si>
  <si>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</si>
  <si>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</si>
  <si>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</si>
  <si>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</si>
  <si>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</si>
  <si>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</si>
  <si>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</si>
  <si>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</si>
  <si>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</si>
  <si>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</si>
  <si>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</si>
  <si>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</si>
  <si>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</si>
  <si>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</si>
  <si>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</si>
  <si>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</si>
  <si>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</si>
  <si>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</si>
  <si>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</si>
  <si>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</si>
  <si>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</si>
  <si>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</si>
  <si>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</si>
  <si>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</si>
  <si>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</si>
  <si>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</si>
  <si>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</si>
  <si>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</si>
  <si>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</si>
  <si>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</si>
  <si>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</si>
  <si>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</si>
  <si>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</si>
  <si>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</si>
  <si>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</si>
  <si>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</si>
  <si>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</si>
  <si>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</si>
  <si>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</si>
  <si>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</si>
  <si>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</si>
  <si>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</si>
  <si>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</si>
  <si>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</si>
  <si>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</si>
  <si>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</si>
  <si>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</si>
  <si>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</si>
  <si>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</si>
  <si>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</si>
  <si>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</si>
  <si>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</si>
  <si>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</si>
  <si>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</si>
  <si>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</si>
  <si>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</si>
  <si>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</si>
  <si>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</si>
  <si>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</si>
  <si>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</si>
  <si>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</si>
  <si>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</si>
  <si>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</si>
  <si>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</si>
  <si>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</si>
  <si>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</si>
  <si>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</si>
  <si>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</si>
  <si>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</si>
  <si>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</si>
  <si>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</si>
  <si>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</si>
  <si>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</si>
  <si>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</si>
  <si>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</si>
  <si>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</si>
  <si>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</si>
  <si>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</si>
  <si>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</si>
  <si>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</si>
  <si>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</si>
  <si>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</si>
  <si>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</si>
  <si>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</si>
  <si>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</si>
  <si>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</si>
  <si>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</si>
  <si>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</si>
  <si>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</si>
  <si>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</si>
  <si>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</si>
  <si>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</si>
  <si>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</si>
  <si>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</si>
  <si>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</si>
  <si>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</si>
  <si>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</si>
  <si>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</si>
  <si>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</si>
  <si>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</si>
  <si>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</si>
  <si>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</si>
  <si>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</si>
  <si>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</si>
  <si>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</si>
  <si>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</si>
  <si>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</si>
  <si>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</si>
  <si>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</si>
  <si>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</si>
  <si>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</si>
  <si>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</si>
  <si>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</si>
  <si>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</si>
  <si>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</si>
  <si>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</si>
  <si>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</si>
  <si>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</si>
  <si>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</si>
  <si>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</si>
  <si>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</si>
  <si>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</si>
  <si>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</si>
  <si>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</si>
  <si>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</si>
  <si>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</si>
  <si>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</si>
  <si>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</si>
  <si>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</si>
  <si>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</si>
  <si>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</si>
  <si>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</si>
  <si>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</si>
  <si>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</si>
  <si>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</si>
  <si>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</si>
  <si>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</si>
  <si>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</si>
  <si>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</si>
  <si>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</si>
  <si>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</si>
  <si>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</si>
  <si>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</si>
  <si>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</si>
  <si>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</si>
  <si>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</si>
  <si>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</si>
  <si>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</si>
  <si>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</si>
  <si>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</si>
  <si>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</si>
  <si>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</si>
  <si>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</si>
  <si>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</si>
  <si>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</si>
  <si>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</si>
  <si>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</si>
  <si>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</si>
  <si>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</si>
  <si>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</si>
  <si>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</si>
  <si>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</si>
  <si>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</si>
  <si>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</si>
  <si>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</si>
  <si>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</si>
  <si>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</si>
  <si>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</si>
  <si>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</si>
  <si>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</si>
  <si>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</si>
  <si>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</si>
  <si>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</si>
  <si>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</si>
  <si>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</si>
  <si>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</si>
  <si>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</si>
  <si>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</si>
  <si>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</si>
  <si>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</si>
  <si>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</si>
  <si>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</si>
  <si>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</si>
  <si>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</si>
  <si>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</si>
  <si>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</si>
  <si>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</si>
  <si>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</si>
  <si>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</si>
  <si>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</si>
  <si>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</si>
  <si>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</si>
  <si>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</si>
  <si>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</si>
  <si>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</si>
  <si>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</si>
  <si>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</si>
  <si>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</si>
  <si>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</si>
  <si>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</si>
  <si>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</si>
  <si>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</si>
  <si>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</si>
  <si>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</si>
  <si>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</si>
  <si>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</si>
  <si>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</si>
  <si>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</si>
  <si>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</si>
  <si>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</si>
  <si>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</si>
  <si>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</si>
  <si>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</si>
  <si>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</si>
  <si>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</si>
  <si>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</si>
  <si>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</si>
  <si>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</si>
  <si>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</si>
  <si>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</si>
  <si>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</si>
  <si>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</si>
  <si>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</si>
  <si>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</si>
  <si>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</si>
  <si>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</si>
  <si>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</si>
  <si>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</si>
  <si>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</si>
  <si>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</si>
  <si>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</si>
  <si>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</si>
  <si>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</si>
  <si>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</si>
  <si>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</si>
  <si>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</si>
  <si>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</si>
  <si>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</si>
  <si>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</si>
  <si>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</si>
  <si>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</si>
  <si>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</si>
  <si>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</si>
  <si>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</si>
  <si>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</si>
  <si>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</si>
  <si>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</si>
  <si>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</si>
  <si>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</si>
  <si>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</si>
  <si>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</si>
  <si>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</si>
  <si>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</si>
  <si>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</si>
  <si>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</si>
  <si>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</si>
  <si>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</si>
  <si>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</si>
  <si>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</si>
  <si>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</si>
  <si>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</si>
  <si>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</si>
  <si>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</si>
  <si>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</si>
  <si>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</si>
  <si>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</si>
  <si>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</si>
  <si>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</si>
  <si>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</si>
  <si>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</si>
  <si>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</si>
  <si>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</si>
  <si>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</si>
  <si>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</si>
  <si>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</si>
  <si>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</si>
  <si>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</si>
  <si>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</si>
  <si>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</si>
  <si>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</si>
  <si>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</si>
  <si>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</si>
  <si>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</si>
  <si>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</si>
  <si>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</si>
  <si>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</si>
  <si>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</si>
  <si>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</si>
  <si>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</si>
  <si>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</si>
  <si>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</si>
  <si>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</si>
  <si>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</si>
  <si>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</si>
  <si>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</si>
  <si>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</si>
  <si>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</si>
  <si>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</si>
  <si>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</si>
  <si>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</si>
  <si>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</si>
  <si>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</si>
  <si>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</si>
  <si>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</si>
  <si>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</si>
  <si>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</si>
  <si>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</si>
  <si>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</si>
  <si>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</si>
  <si>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</si>
  <si>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</si>
  <si>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</si>
  <si>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</si>
  <si>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</si>
  <si>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</si>
  <si>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</si>
  <si>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</si>
  <si>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</si>
  <si>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</si>
  <si>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</si>
  <si>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</si>
  <si>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</si>
  <si>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</si>
  <si>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</si>
  <si>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</si>
  <si>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</si>
  <si>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</si>
  <si>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</si>
  <si>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</si>
  <si>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</si>
  <si>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</si>
  <si>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</si>
  <si>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</si>
  <si>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</si>
  <si>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</si>
  <si>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</si>
  <si>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</si>
  <si>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</si>
  <si>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</si>
  <si>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</si>
  <si>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</si>
  <si>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</si>
  <si>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</si>
  <si>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</si>
  <si>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</si>
  <si>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</si>
  <si>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 xml:space="preserve">EM team at site </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</si>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</sst>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315.45210821759247</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45978.400534143519</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45978.400534143519</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45978.400534143519</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45978.400534143519</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45978.400534143519</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45978.400534143519</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45978.400534143519</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45978.400534143519</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45978.400534143519</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45978.400534143519</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45978.400534143519</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45978.400534143519</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45978.400534143519</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45978.400534143519</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45978.400534143519</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45978.400534143519</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45978.400534143519</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45978.400534143519</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45978.400534143519</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45978.400534143519</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45978.400534143519</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45978.400534143519</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45978.400534143519</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45978.400534143519</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45978.400534143519</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45978.400534143519</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45978.400534143519</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45978.400534143519</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45978.400534143519</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45978.400534143519</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45978.400534143519</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45978.400534143519</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45978.400534143519</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45978.400534143519</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45978.400534143519</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45978.400534143519</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45978.400534143519</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45978.400534143519</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45978.400534143519</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45978.400534143519</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45978.400534143519</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45978.400534143519</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45978.400534143519</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45978.400534143519</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45978.400534143519</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45978.400534143519</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45978.400534143519</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45978.400534143519</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45978.400534143519</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45978.400534143519</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45978.400534143519</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45978.400534143519</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45978.400534143519</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45978.400534143519</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45978.400534143519</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45978.400534143519</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45978.400534143519</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45978.400534143519</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45978.400534143519</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45978.400534143519</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45978.400534143519</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45978.400534143519</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45978.400534143519</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45978.400534143519</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45978.400534143519</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45978.400534143519</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45978.400534143519</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45978.400534143519</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45978.400534143519</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45978.400534143519</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45978.400534143519</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45978.400534143519</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45978.400534143519</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17B75694-E6E7-4F18-99DF-0DCFF288958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E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153.40069652778038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1.9641915509273531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0.11437673611362698</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4.2721643520053476E-2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45978.400534143519</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45978.400534143519</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45978.400534143519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45978.400534143519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45978.400534143519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45978.400534143519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45978.400534143519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45978.400534143519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45978.400534143519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45978.400534143519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45978.400534143519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45978.400534143519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45978.400534143519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45978.400534143519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45978.400534143519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45978.400534143519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45978.400534143519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45978.400534143519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45978.400534143519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45978.400534143519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45978.400534143519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45978.400534143519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45978.400534143519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45978.400534143519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45978.400534143519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45978.400534143519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45978.400534143519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45978.400534143519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45978.400534143519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45978.400534143519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45978.400534143519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45978.400534143519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45978.400534143519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45978.400534143519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45978.400534143519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45978.400534143519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45978.400534143519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45978.400534143519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45978.400534143519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45978.400534143519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45978.400534143519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45978.400534143519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45978.400534143519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45978.400534143519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45978.400534143519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45978.400534143519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45978.400534143519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45978.400534143519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45978.400534143519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45978.400534143519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45978.400534143519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45978.400534143519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45978.400534143519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45978.400534143519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45978.400534143519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45978.400534143519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45978.400534143519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45978.400534143519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45978.400534143519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45978.400534143519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45978.400534143519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45978.400534143519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45978.400534143519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45978.400534143519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45978.400534143519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45978.400534143519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45978.400534143519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45978.400534143519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45978.400534143519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45978.400534143519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45978.400534143519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45978.400534143519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45978.400534143519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45978.400534143519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45978.400534143519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45978.400534143519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45978.400534143519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45978.400534143519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45978.400534143519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45978.400534143519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45978.400534143519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45978.400534143519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45978.400534143519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45978.400534143519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45978.400534143519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45978.400534143519</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45978.400534143519</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45978.400534143519</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45978.400534143519</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45978.400534143519</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45978.400534143519</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45978.400534143519</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45978.400534143519</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45978.400534143519</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45978.400534143519</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45978.400534143519</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45978.400534143519</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45978.400534143519</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45978.400534143519</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45978.400534143519</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45978.400534143519</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45978.400534143519</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45978.400534143519</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45978.400534143519</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45978.400534143519</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45978.400534143519</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45978.400534143519</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45978.400534143519</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45978.400534143519</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45978.400534143519</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45978.400534143519</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45978.400534143519</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45978.400534143519</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45978.400534143519</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45978.400534143519</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45978.400534143519</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45978.400534143519</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45978.400534143519</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45978.400534143519</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45978.400534143519</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45978.400534143519</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45978.400534143519</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45978.400534143519</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45978.400534143519</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45978.400534143519</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45978.400534143519</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45978.400534143519</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45978.400534143519</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45978.400534143519</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45978.400534143519</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45978.400534143519</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45978.400534143519</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45978.400534143519</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45978.400534143519</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45978.400534143519</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45978.400534143519</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45978.400534143519</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45978.400534143519</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45978.400534143519</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45978.400534143519</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45978.400534143519</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45978.400534143519</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45978.400534143519</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45978.400534143519</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45978.400534143519</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45978.400534143519</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45978.400534143519</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45978.400534143519</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45978.400534143519</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45978.400534143519</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45978.400534143519</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45978.400534143519</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45978.400534143519</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45978.400534143519</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45978.400534143519</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45978.400534143519</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45978.400534143519</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45978.400534143519</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45978.400534143519</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45978.400534143519</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45978.400534143519</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45978.400534143519</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45978.400534143519</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45978.400534143519</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45978.400534143519</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45978.400534143519</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45978.400534143519</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45978.400534143519</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45978.400534143519</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45978.400534143519</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45978.400534143519</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45978.400534143519</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45978.400534143519</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45978.400534143519</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45978.400534143519</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45978.400534143519</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45978.400534143519</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45978.400534143519</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45978.400534143519</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45978.400534143519</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45978.400534143519</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45978.400534143519</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45978.400534143519</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45978.400534143519</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45978.400534143519</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45978.400534143519</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45978.400534143519</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45978.400534143519</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45978.400534143519</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45978.400534143519</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45978.400534143519</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45978.400534143519</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45978.400534143519</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45978.400534143519</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45978.400534143519</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45978.400534143519</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45978.400534143519</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45978.400534143519</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45978.400534143519</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45978.400534143519</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45978.400534143519</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45978.400534143519</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45978.400534143519</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45978.400534143519</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45978.400534143519</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45978.400534143519</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45978.400534143519</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45978.400534143519</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45978.400534143519</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45978.400534143519</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45978.400534143519</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45978.400534143519</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45978.400534143519</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tabSelected="1" workbookViewId="0">
      <selection activeCell="K22" sqref="K2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6.9064583331055474E-2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3.416875000402797E-2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45978.400534490742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45978.400534490742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45978.400534490742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45978.400534490742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45978.400534490742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45978.400534490742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45978.400534490742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45978.400534490742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45978.400534490742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45978.400534490742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45978.400534490742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45978.400534490742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45978.400534490742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45978.400534490742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45978.400534490742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45978.400534490742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45978.400534490742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45978.400534490742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45978.400534490742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45978.400534490742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45978.400534490742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45978.400534490742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45978.400534490742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45978.400534490742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45978.400534490742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45978.400534490742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45978.400534490742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45978.400534490742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45978.400534490742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45978.400534490742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45978.400534490742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45978.400534490742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45978.400534490742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45978.400534490742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45978.400534490742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45978.400534490742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45978.400534490742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45978.400534490742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45978.400534490742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45978.400534490742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45978.400534490742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45978.400534490742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45978.400534490742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45978.400534490742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45978.400534490742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45978.400534490742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45978.400534490742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45978.400534490742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45978.400534490742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45978.400534490742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45978.400534490742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45978.400534490742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45978.400534490742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45978.400534490742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45978.400534490742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45978.400534490742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45978.400534490742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45978.400534490742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45978.400534490742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45978.400534490742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45978.400534490742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45978.400534490742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45978.400534490742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45978.400534490742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45978.400534490742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45978.400534490742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45978.400534490742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45978.400534490742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45978.400534490742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45978.400534490742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45978.400534490742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45978.400534490742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45978.400534490742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45978.400534490742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45978.400534490742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45978.400534490742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45978.400534490742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45978.400534490742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45978.400534490742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45978.400534490742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45978.400534490742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45978.400534490742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45978.400534490742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45978.400534490742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45978.400534490742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45978.400534490742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45978.400534490742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45978.400534490742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45978.400534490742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45978.400534490742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45978.400534490742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45978.400534490742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45978.400534490742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45978.400534490742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45978.400534490742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45978.400534490742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45978.400534490742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45978.400534490742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45978.400534490742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45978.400534490742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45978.400534490742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45978.400534490742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45978.400534490742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45978.400534490742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45978.400534490742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45978.400534490742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45978.400534490742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45978.400534490742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45978.400534490742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45978.400534490742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45978.400534490742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45978.400534490742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45978.400534490742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45978.400534490742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45978.400534490742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45978.400534490742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45978.400534490742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45978.400534490742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45978.400534490742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45978.400534490742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45978.400534490742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45978.400534490742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45978.400534490742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45978.400534490742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45978.400534490742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45978.400534490742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45978.400534490742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45978.400534490742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45978.400534490742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45978.400534490742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45978.400534490742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45978.400534490742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45978.400534490742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45978.400534490742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45978.400534490742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45978.400534490742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45978.400534490742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45978.400534490742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45978.400534490742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45978.400534490742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45978.400534490742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45978.400534490742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45978.400534490742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45978.400534490742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45978.400534490742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45978.400534490742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45978.400534490742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45978.400534490742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45978.400534490742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45978.400534490742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45978.400534490742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45978.400534490742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45978.400534490742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45978.400534490742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45978.400534490742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45978.400534490742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45978.400534490742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45978.400534490742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45978.400534490742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45978.400534490742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45978.400534490742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45978.400534490742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45978.400534490742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45978.400534490742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45978.400534490742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45978.400534490742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45978.400534490742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45978.400534490742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45978.400534490742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45978.400534490742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45978.400534490742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45978.400534490742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45978.400534490742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45978.400534490742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45978.400534490742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45978.400534490742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45978.400534490742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45978.400534490742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45978.400534490742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45978.400534490742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45978.400534490742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45978.400534490742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45978.400534490742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45978.400534490742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45978.400534490742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45978.400534490742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45978.400534490742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45978.400534490742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45978.400534490742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45978.400534490742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45978.400534490742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45978.400534490742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45978.400534490742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45978.400534490742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45978.400534490742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45978.400534490742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45978.400534490742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45978.400534490742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45978.400534490742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45978.400534490742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45978.400534490742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45978.400534490742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45978.400534490742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45978.400534490742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45978.400534490742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45978.400534490742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45978.400534490742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45978.400534490742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45978.400534490742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45978.400534490742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45978.400534490742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45978.400534490742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45978.400534490742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45978.400534490742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45978.400534490742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45978.400534490742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45978.400534490742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45978.400534490742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45978.400534490742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45978.400534490742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45978.400534490742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45978.400534490742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45978.400534490742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45978.400534490742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45978.400534490742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45978.400534490742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45978.400534490742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45978.400534490742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45978.400534490742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45978.400534490742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45978.400534490742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45978.400534490742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45978.400534490742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45978.400534490742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45978.400534490742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45978.400534490742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45978.400534490742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45978.400534490742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45978.400534490742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45978.400534490742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45978.400534490742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45978.400534490742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45978.400534490742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45978.400534490742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45978.400534490742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45978.400534490742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45978.400534490742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45978.400534490742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45978.400534490742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45978.400534490742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45978.400534490742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45978.400534490742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45978.400534490742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45978.400534490742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45978.400534490742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45978.400534490742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45978.400534490742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45978.400534490742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45978.400534490742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45978.400534490742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45978.400534490742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45978.400534490742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45978.400534490742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45978.400534490742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45978.400534490742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45978.400534490742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45978.400534490742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45978.400534490742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45978.400534490742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45978.400534490742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45978.400534490742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45978.400534490742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45978.400534490742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45978.400534490742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45978.400534490742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45978.400534490742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45978.400534490742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45978.400534490742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45978.400534490742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45978.400534490742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45978.400534490742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45978.400534490742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45978.400534490742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45978.400534490742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45978.400534490742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45978.400534490742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45978.400534490742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45978.400534490742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45978.400534490742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45978.400534490742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45978.400534490742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45978.400534490742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45978.400534490742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45978.400534490742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45978.400534490742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45978.400534490742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45978.400534490742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45978.400534490742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45978.400534490742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45978.400534490742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45978.400534490742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45978.400534490742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45978.400534490742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45978.400534490742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45978.400534490742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45978.400534490742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45978.400534490742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45978.400534490742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45978.400534490742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45978.400534490742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45978.400534490742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45978.400534490742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45978.400534490742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45978.400534490742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45978.400534490742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45978.400534490742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45978.400534490742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45978.400534490742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45978.400534490742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45978.400534490742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45978.400534490742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45978.400534490742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45978.400534490742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45978.400534490742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45978.400534490742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45978.400534490742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45978.400534490742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45978.400534490742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45978.400534490742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45978.400534490742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45978.400534490742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45978.400534490742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45978.400534490742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45978.400534490742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45978.400534490742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45978.400534490742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45978.400534490742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45978.400534490742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45978.400534490742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45978.400534490742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45978.400534490742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45978.400534490742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45978.400534490742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45978.400534490742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45978.400534490742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45978.400534490742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45978.400534490742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45978.400534490742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45978.400534490742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45978.400534490742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45978.400534490742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45978.400534490742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45978.400534490742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45978.400534490742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45978.400534490742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45978.400534490742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45978.400534490742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45978.400534490742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45978.400534490742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45978.400534490742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45978.400534490742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45978.400534490742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45978.400534490742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45978.400534490742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45978.400534490742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45978.400534490742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45978.400534490742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45978.400534490742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45978.400534490742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45978.400534490742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45978.400534490742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45978.400534490742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45978.400534490742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45978.400534490742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45978.400534490742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45978.400534490742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45978.400534490742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45978.400534490742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45978.400534490742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45978.400534490742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45978.400534490742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45978.400534490742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45978.400534490742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45978.400534490742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45978.400534490742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45978.400534490742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45978.400534490742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45978.400534490742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45978.400534490742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45978.400534490742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45978.400534490742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45978.400534490742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45978.400534490742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45978.400534490742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45978.400534490742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45978.400534490742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45978.400534490742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45978.400534490742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45978.400534490742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45978.400534490742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45978.400534490742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45978.400534490742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45978.400534490742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45978.400534490742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45978.400534490742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45978.400534490742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45978.400534490742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45978.400534490742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45978.400534490742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45978.400534490742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45978.400534490742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45978.400534490742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45978.400534490742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45978.400534490742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45978.400534490742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45978.400534490742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45978.400534490742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45978.400534490742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45978.400534490742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45978.400534490742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45978.400534490742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45978.400534490742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45978.400534490742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45978.400534490742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45978.400534490742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45978.400534490742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45978.400534490742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45978.400534490742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45978.400534490742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45978.400534490742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45978.400534490742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45978.400534490742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45978.400534490742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45978.400534490742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45978.400534490742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45978.400534490742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45978.400534490742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45978.400534490742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45978.400534490742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45978.400534490742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45978.400534490742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45978.400534490742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45978.400534490742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45978.400534490742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45978.400534490742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45978.400534490742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45978.400534490742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45978.400534490742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45978.400534490742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45978.400534490742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45978.400534490742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45978.400534490742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45978.400534490742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45978.400534490742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45978.400534490742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45978.400534490742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45978.400534490742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45978.400534490742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45978.400534490742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45978.400534490742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45978.400534490742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45978.400534490742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45978.400534490742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45978.400534490742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45978.400534490742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45978.400534490742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45978.400534490742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45978.400534490742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45978.400534490742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45978.400534490742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45978.400534490742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45978.400534490742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45978.400534490742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45978.400534490742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45978.400534490742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45978.400534490742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45978.400534490742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45978.400534490742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45978.400534490742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45978.400534490742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45978.400534490742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45978.400534490742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45978.400534490742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45978.400534490742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45978.400534490742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45978.400534490742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45978.400534490742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45978.400534490742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45978.400534490742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45978.400534490742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45978.400534490742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45978.400534490742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45978.400534490742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45978.400534490742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45978.400534490742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45978.400534490742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45978.400534490742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45978.400534490742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45978.400534490742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45978.400534490742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45978.400534490742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45978.400534490742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45978.400534490742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45978.400534490742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45978.400534490742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45978.400534490742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45978.400534490742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45978.400534490742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45978.400534490742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45978.400534490742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45978.400534490742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45978.400534490742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45978.400534490742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45978.400534490742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45978.400534490742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45978.400534490742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45978.400534490742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45978.400534490742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45978.400534490742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45978.400534490742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45978.400534490742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45978.400534490742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45978.400534490742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45978.400534490742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45978.400534490742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45978.400534490742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45978.400534490742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45978.400534490742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45978.400534490742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45978.400534490742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45978.400534490742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45978.400534490742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45978.400534490742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45978.400534490742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45978.400534490742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45978.400534490742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45978.400534490742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45978.400534490742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45978.400534490742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45978.400534490742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45978.400534490742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45978.400534490742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45978.400534490742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45978.400534490742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45978.400534490742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45978.400534490742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45978.400534490742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45978.400534490742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45978.400534490742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45978.400534490742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45978.400534490742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45978.400534490742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45978.400534490742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45978.400534490742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45978.400534490742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45978.400534490742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45978.400534490742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45978.400534490742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45978.400534490742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45978.400534490742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45978.400534490742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45978.400534490742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45978.400534490742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45978.400534490742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45978.400534490742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45978.400534490742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45978.400534490742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45978.400534490742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45978.400534490742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45978.400534490742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45978.400534490742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45978.400534490742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45978.400534490742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45978.400534490742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45978.400534490742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45978.400534490742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45978.400534490742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45978.400534490742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45978.400534490742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45978.400534490742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45978.400534490742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45978.400534490742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45978.400534490742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45978.400534490742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45978.400534490742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45978.400534490742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45978.400534490742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45978.400534490742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45978.400534490742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45978.400534490742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45978.400534490742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45978.400534490742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45978.400534490742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45978.400534490742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45978.400534490742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45978.400534490742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45978.400534490742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45978.400534490742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45978.400534490742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45978.400534490742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45978.400534490742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45978.400534490742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45978.400534490742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45978.400534490742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45978.400534490742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45978.400534490742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45978.400534490742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45978.400534490742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45978.400534490742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45978.400534490742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45978.400534490742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45978.400534490742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45978.400534490742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45978.400534490742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45978.400534490742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45978.400534490742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45978.400534490742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45978.400534490742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45978.400534490742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45978.400534490742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45978.400534490742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45978.400534490742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45978.400534490742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45978.400534490742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45978.400534490742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45978.400534490742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45978.400534490742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45978.400534490742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45978.400534490742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45978.400534490742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45978.400534490742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45978.400534490742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45978.400534490742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45978.400534490742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45978.400534490742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45978.400534490742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45978.400534490742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45978.400534490742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45978.400534490742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45978.400534490742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45978.400534490742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45978.400534490742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45978.400534490742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45978.400534490742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45978.400534490742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45978.400534490742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45978.400534490742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45978.400534490742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45978.400534490742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45978.400534490742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45978.400534490742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45978.400534490742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45978.400534490742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45978.400534490742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45978.400534490742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45978.400534490742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45978.400534490742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45978.400534490742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45978.400534490742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45978.400534490742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45978.400534490742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45978.400534490742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45978.400534490742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45978.400534490742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45978.400534490742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45978.400534490742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45978.400534490742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45978.400534490742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45978.400534490742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45978.400534490742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45978.400534490742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45978.400534490742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45978.400534490742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45978.400534490742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45978.400534490742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45978.400534490742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45978.400534490742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45978.400534490742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45978.400534490742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45978.400534490742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45978.400534490742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45978.400534490742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45978.400534490742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45978.400534490742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45978.400534490742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45978.400534490742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45978.400534490742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45978.400534490742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45978.400534490742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45978.400534490742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45978.400534490742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45978.400534490742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45978.400534490742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45978.400534490742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45978.400534490742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45978.400534490742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45978.400534490742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45978.400534490742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45978.400534490742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45978.400534490742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45978.400534490742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45978.400534490742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45978.400534490742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45978.400534490742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45978.400534490742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45978.400534490742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45978.400534490742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45978.400534490742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45978.400534490742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45978.400534490742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45978.400534490742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45978.400534490742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45978.400534490742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45978.400534490742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45978.400534490742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45978.400534490742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45978.400534490742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45978.400534490742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45978.400534490742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45978.400534490742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45978.400534490742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45978.400534490742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45978.400534490742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45978.400534490742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45978.400534490742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45978.400534490742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45978.400534490742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45978.400534490742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45978.400534490742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45978.400534490742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45978.400534490742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45978.400534490742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45978.400534490742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45978.400534490742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45978.400534490742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45978.400534490742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45978.400534490742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45978.400534490742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45978.400534490742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45978.400534490742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45978.400534490742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45978.400534490742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45978.400534490742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45978.400534490742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45978.400534490742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45978.400534490742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45978.400534490742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45978.400534490742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45978.400534490742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45978.400534490742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45978.400534490742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45978.400534490742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45978.400534490742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45978.400534490742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45978.400534490742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45978.400534490742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45978.400534490742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45978.400534490742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45978.400534490742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45978.400534490742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45978.400534490742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45978.400534490742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45978.400534490742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45978.400534490742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45978.400534490742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45978.400534490742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45978.400534490742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45978.400534490742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45978.400534490742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45978.400534490742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45978.400534490742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45978.400534490742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45978.400534490742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45978.400534490742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45978.400534490742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45978.400534490742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45978.400534490742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45978.400534490742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45978.400534490742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45978.400534490742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45978.400534490742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45978.400534490742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45978.400534490742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45978.400534490742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45978.400534490742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45978.400534490742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45978.400534490742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45978.400534490742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45978.400534490742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45978.400534490742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45978.400534490742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45978.400534490742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45978.400534490742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45978.400534490742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45978.400534490742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45978.400534490742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45978.400534490742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45978.400534490742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45978.400534490742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45978.400534490742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45978.400534490742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45978.400534490742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45978.400534490742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45978.400534490742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45978.400534490742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45978.400534490742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45978.400534490742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45978.400534490742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45978.400534490742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45978.400534490742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45978.400534490742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45978.400534490742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45978.400534490742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45978.400534490742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45978.400534490742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45978.400534490742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45978.400534490742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45978.400534490742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45978.400534490742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45978.400534490742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45978.400534490742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45978.400534490742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45978.400534490742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45978.400534490742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45978.400534490742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45978.400534490742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45978.400534490742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45978.400534490742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45978.400534490742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45978.400534490742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45978.400534490742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45978.400534490742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45978.400534490742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45978.400534490742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45978.400534490742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45978.400534490742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45978.400534490742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45978.400534490742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45978.400534490742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45978.400534490742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45978.400534490742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45978.400534490742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45978.400534490742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45978.400534490742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45978.400534490742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45978.400534490742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45978.400534490742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45978.400534490742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45978.400534490742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45978.400534490742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45978.400534490742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45978.400534490742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45978.400534490742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45978.400534490742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45978.400534490742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45978.400534490742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45978.400534490742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45978.400534490742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45978.400534490742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45978.400534490742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45978.400534490742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45978.400534490742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45978.400534490742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45978.400534490742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45978.400534490742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45978.400534490742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45978.400534490742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45978.400534490742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45978.400534490742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45978.400534490742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45978.400534490742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45978.400534490742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45978.400534490742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45978.400534490742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45978.400534490742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45978.400534490742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45978.400534490742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45978.400534490742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45978.400534490742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45978.400534490742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45978.400534490742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45978.400534490742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45978.400534490742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45978.400534490742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45978.400534490742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45978.400534490742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45978.400534490742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45978.400534490742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45978.400534490742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45978.400534490742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45978.400534490742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45978.400534490742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45978.400534490742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45978.400534490742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45978.400534490742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45978.400534490742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45978.400534490742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45978.400534490742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45978.400534490742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45978.400534490742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45978.400534490742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45978.400534490742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45978.400534490742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45978.400534490742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45978.400534490742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45978.400534490742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45978.400534490742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45978.400534490742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45978.400534490742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45978.400534490742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45978.400534490742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45978.400534490742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45978.400534490742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45978.400534490742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45978.400534490742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45978.400534490742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45978.400534490742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45978.400534490742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45978.400534490742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45978.400534490742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45978.400534490742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45978.400534490742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45978.400534490742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45978.400534490742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45978.400534490742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45978.400534490742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45978.400534490742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45978.400534490742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45978.400534490742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45978.400534490742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45978.400534490742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45978.400534490742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45978.400534490742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45978.400534490742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45978.400534490742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45978.400534490742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45978.400534490742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45978.400534490742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45978.400534490742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45978.400534490742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45978.400534490742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45978.400534490742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45978.400534490742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45978.400534490742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45978.400534490742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45978.400534490742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45978.400534490742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45978.400534490742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45978.400534490742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45978.400534490742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45978.400534490742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45978.400534490742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45978.400534490742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45978.400534490742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45978.400534490742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45978.400534490742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45978.400534490742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45978.400534490742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45978.400534490742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45978.400534490742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45978.400534490742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45978.400534490742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45978.400534490742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45978.400534490742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45978.400534490742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45978.400534490742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45978.400534490742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45978.400534490742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45978.400534490742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45978.400534490742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45978.400534490742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45978.400534490742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45978.400534490742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45978.400534490742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45978.400534490742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45978.400534490742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45978.400534490742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45978.400534490742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45978.400534490742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45978.400534490742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45978.400534490742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45978.400534490742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45978.400534490742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45978.400534490742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45978.400534490742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45978.400534490742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45978.400534490742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45978.400534490742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45978.400534490742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45978.400534490742</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274.91981655092241</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45978.400534143519</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45978.400534143519</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45978.400534143519</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45978.400534143519</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45978.400534143519</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45978.400534143519</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45978.400534143519</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45978.400534143519</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45978.400534143519</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45978.400534143519</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45978.400534143519</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45978.400534143519</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45978.400534143519</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45978.400534143519</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45978.400534143519</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45978.400534143519</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45978.400534143519</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45978.400534143519</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45978.400534143519</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45978.400534143519</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45978.400534143519</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45978.400534143519</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45978.400534143519</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45978.400534143519</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45978.400534143519</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45978.400534143519</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45978.400534143519</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45978.400534143519</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45978.400534143519</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45978.400534143519</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45978.400534143519</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45978.400534143519</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45978.400534143519</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45978.400534143519</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45978.400534143519</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45978.400534143519</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45978.400534143519</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45978.400534143519</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86.568473958330287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52.211657175925211</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29.739423379629443</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7" ca="1" si="2">IFERROR(NOW()-F5,"")</f>
        <v>0.88573090278077871</v>
      </c>
      <c r="H5" s="139">
        <v>45977.468807870369</v>
      </c>
      <c r="I5" s="110" t="str">
        <f>IFERROR(VLOOKUP(D5,DB!A:F,6,0),"")</f>
        <v>SCECO</v>
      </c>
      <c r="J5" s="110" t="str">
        <f>IFERROR(VLOOKUP(D5,DB!A:G,7,0),"")</f>
        <v>Weak</v>
      </c>
      <c r="K5" s="110" t="s">
        <v>39126</v>
      </c>
      <c r="L5" s="110" t="str">
        <f>IFERROR(VLOOKUP(D5,DB!A:I,9,0),"")</f>
        <v>Latis</v>
      </c>
    </row>
    <row r="6" spans="1:13">
      <c r="A6" s="110"/>
      <c r="B6" s="110" t="str">
        <f>IFERROR(VLOOKUP(D6,DB!A:K,11,0),"")</f>
        <v/>
      </c>
      <c r="C6" s="110"/>
      <c r="D6" s="110"/>
      <c r="E6" s="110"/>
      <c r="F6" s="110"/>
      <c r="G6" s="112">
        <f t="shared" ca="1" si="2"/>
        <v>45978.400534143519</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2">
        <f t="shared" ca="1" si="2"/>
        <v>45978.400534143519</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2">
        <f t="shared" ca="1" si="2"/>
        <v>45978.400534143519</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45978.400534490742</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45978.400534490742</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45978.400534490742</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45978.400534490742</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45978.400534490742</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45978.400534490742</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45978.400534490742</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45978.400534490742</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45978.400534490742</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ref="G18:G81" ca="1" si="3">IFERROR(NOW()-F18,"")</f>
        <v>45978.400534490742</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45978.400534490742</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45978.400534490742</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45978.400534490742</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45978.400534490742</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45978.400534490742</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45978.400534490742</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45978.400534490742</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45978.400534490742</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45978.400534490742</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45978.400534490742</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45978.400534490742</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45978.400534490742</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45978.400534490742</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45978.400534490742</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45978.400534490742</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45978.400534490742</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45978.400534490742</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45978.400534490742</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45978.400534490742</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45978.400534490742</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45978.400534490742</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45978.400534490742</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45978.400534490742</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45978.400534490742</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45978.400534490742</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45978.400534490742</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45978.400534490742</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45978.400534490742</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45978.400534490742</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45978.400534490742</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45978.400534490742</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45978.400534490742</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45978.400534490742</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45978.400534490742</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45978.400534490742</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45978.400534490742</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45978.400534490742</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45978.400534490742</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45978.400534490742</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45978.400534490742</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45978.400534490742</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45978.400534490742</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45978.400534490742</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45978.400534490742</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45978.400534490742</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45978.400534490742</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45978.400534490742</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45978.400534490742</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45978.400534490742</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45978.400534490742</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45978.400534490742</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45978.400534490742</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45978.400534490742</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45978.400534490742</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45978.400534490742</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45978.400534490742</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45978.400534490742</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45978.400534490742</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45978.400534490742</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45978.400534490742</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45978.400534490742</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45978.400534490742</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45978.400534490742</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ref="G82:G145" ca="1" si="4">IFERROR(NOW()-F82,"")</f>
        <v>45978.400534490742</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45978.400534490742</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45978.400534490742</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45978.400534490742</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45978.400534490742</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45978.400534490742</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45978.400534490742</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45978.400534490742</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45978.400534490742</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45978.400534490742</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45978.400534490742</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45978.400534490742</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45978.400534490742</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45978.400534490742</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45978.400534490742</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45978.400534490742</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45978.400534490742</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45978.400534490742</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45978.400534490742</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45978.400534490742</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45978.400534490742</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45978.400534490742</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45978.400534490742</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45978.400534490742</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45978.400534490742</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45978.400534490742</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45978.400534490742</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45978.400534490742</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45978.400534490742</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45978.400534490742</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45978.400534490742</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45978.400534490742</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45978.400534490742</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45978.400534490742</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45978.400534490742</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45978.400534490742</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45978.400534490742</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45978.400534490742</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45978.400534490742</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45978.400534490742</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45978.400534490742</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45978.400534490742</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45978.400534490742</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45978.400534490742</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45978.400534490742</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45978.400534490742</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45978.400534490742</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45978.400534490742</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45978.400534490742</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45978.400534490742</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45978.400534490742</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45978.400534490742</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45978.400534490742</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45978.400534490742</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45978.400534490742</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45978.400534490742</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45978.400534490742</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45978.400534490742</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45978.400534490742</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45978.400534490742</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45978.400534490742</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45978.400534490742</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45978.400534490742</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45978.400534490742</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ref="G146:G209" ca="1" si="5">IFERROR(NOW()-F146,"")</f>
        <v>45978.400534490742</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45978.400534490742</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45978.400534490742</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45978.400534490742</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45978.400534490742</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45978.400534490742</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45978.400534490742</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45978.400534490742</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45978.400534490742</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45978.400534490742</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45978.400534490742</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45978.400534490742</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45978.400534490742</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45978.400534490742</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45978.400534490742</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45978.400534490742</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45978.400534490742</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45978.400534490742</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45978.400534490742</v>
      </c>
      <c r="H164" s="110"/>
      <c r="I164" s="110" t="str">
        <f>IFERROR(VLOOKUP(D164,DB!A:F,6,0),"")</f>
        <v/>
      </c>
      <c r="J164" s="110" t="str">
        <f>IFERROR(VLOOKUP(D164,DB!A:G,7,0),"")</f>
        <v/>
      </c>
      <c r="K164" s="110"/>
      <c r="L164" s="110" t="str">
        <f>IFERROR(VLOOKUP(D164,DB!A:I,9,0),"")</f>
        <v/>
      </c>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39127</v>
      </c>
      <c r="B2" s="122" t="str">
        <f>IFERROR(VLOOKUP(D2,DB!A:K,11,0),"")</f>
        <v>R6</v>
      </c>
      <c r="C2" s="123">
        <v>1</v>
      </c>
      <c r="D2" s="122" t="s">
        <v>30938</v>
      </c>
      <c r="E2" s="110" t="s">
        <v>39021</v>
      </c>
      <c r="F2" s="124">
        <v>45977.926087962966</v>
      </c>
      <c r="G2" s="105">
        <f t="shared" ref="G2:G58" ca="1" si="0">IFERROR(NOW()-F2,"-")</f>
        <v>0.47444618055305909</v>
      </c>
      <c r="H2" s="124">
        <v>45978.034363425926</v>
      </c>
      <c r="I2" s="122" t="str">
        <f>IFERROR(VLOOKUP(D2,DB!A:F,6,0),"")</f>
        <v>SCECO</v>
      </c>
      <c r="J2" s="122" t="str">
        <f>IFERROR(VLOOKUP(D2,DB!A:G,7,0),"")</f>
        <v>Dead</v>
      </c>
      <c r="K2" s="125" t="s">
        <v>39128</v>
      </c>
      <c r="L2" s="126" t="str">
        <f>IFERROR(VLOOKUP(D2,DB!A:I,9,0),"")</f>
        <v>Latis</v>
      </c>
    </row>
    <row r="3" spans="1:16382" ht="31.5" customHeight="1">
      <c r="A3" s="121" t="s">
        <v>39129</v>
      </c>
      <c r="B3" s="122" t="str">
        <f>IFERROR(VLOOKUP(D3,DB!A:K,11,0),"")</f>
        <v>R6</v>
      </c>
      <c r="C3" s="123">
        <v>3</v>
      </c>
      <c r="D3" s="122" t="s">
        <v>30992</v>
      </c>
      <c r="E3" s="110" t="s">
        <v>39100</v>
      </c>
      <c r="F3" s="124">
        <v>45978.369895833333</v>
      </c>
      <c r="G3" s="105">
        <f t="shared" ca="1" si="0"/>
        <v>3.0638310185167938E-2</v>
      </c>
      <c r="H3" s="124">
        <v>45978.362303240741</v>
      </c>
      <c r="I3" s="122" t="str">
        <f>IFERROR(VLOOKUP(D3,DB!A:F,6,0),"")</f>
        <v>Generator-SG</v>
      </c>
      <c r="J3" s="122" t="str">
        <f>IFERROR(VLOOKUP(D3,DB!A:G,7,0),"")</f>
        <v>Dead</v>
      </c>
      <c r="K3" s="125" t="s">
        <v>39130</v>
      </c>
      <c r="L3" s="126" t="str">
        <f>IFERROR(VLOOKUP(D3,DB!A:I,9,0),"")</f>
        <v>Latis</v>
      </c>
    </row>
    <row r="4" spans="1:16382" ht="31.5" customHeight="1">
      <c r="A4" s="121"/>
      <c r="B4" s="122" t="str">
        <f>IFERROR(VLOOKUP(D4,DB!A:K,11,0),"")</f>
        <v/>
      </c>
      <c r="C4" s="123"/>
      <c r="D4" s="122"/>
      <c r="E4" s="110"/>
      <c r="F4" s="124"/>
      <c r="G4" s="105">
        <f t="shared" ca="1" si="0"/>
        <v>45978.400534143519</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45978.400534143519</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45978.400534143519</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45978.400534143519</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45978.400534143519</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45978.400534143519</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45978.400534143519</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45978.400534143519</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45978.400534143519</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45978.400534143519</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45978.400534143519</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45978.400534143519</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45978.400534143519</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45978.400534143519</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45978.400534143519</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45978.400534143519</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45978.400534143519</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45978.400534143519</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45978.400534143519</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45978.400534143519</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45978.400534143519</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45978.400534143519</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45978.400534143519</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45978.400534143519</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45978.400534143519</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45978.400534143519</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45978.400534143519</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45978.400534143519</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45978.400534143519</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45978.400534143519</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45978.400534143519</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45978.400534143519</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45978.400534143519</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45978.400534143519</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45978.400534143519</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45978.400534143519</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45978.400534143519</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45978.400534143519</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45978.400534143519</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45978.400534143519</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45978.400534143519</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45978.400534143519</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45978.400534143519</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45978.400534143519</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45978.400534143519</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45978.400534143519</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45978.400534143519</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45978.400534143519</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45978.400534143519</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45978.400534143519</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45978.400534143519</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45978.400534143519</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45978.400534143519</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45978.400534143519</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45978.400534143519</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45978.400534143519</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45978.400534143519</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45978.400534143519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45978.400534143519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45978.400534143519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45978.400534143519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45978.400534143519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45978.400534143519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45978.400534143519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45978.400534143519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45978.400534143519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45978.400534143519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45978.400534143519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45978.400534143519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45978.400534143519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45978.400534143519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45978.400534143519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45978.400534143519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45978.400534143519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45978.400534143519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45978.400534143519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45978.400534143519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45978.400534143519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45978.400534143519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45978.400534143519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45978.400534143519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45978.400534143519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45978.400534143519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45978.400534143519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45978.400534143519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45978.400534143519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45978.400534143519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45978.400534143519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45978.400534143519</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2025-11-17T06:37:29Z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