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40" documentId="120_S{2AC9BD13-BADA-5192-A53E-5A8FF88502F6}" xr6:coauthVersionLast="47" xr6:coauthVersionMax="47" xr10:uidLastSave="{BEA54E83-563F-46B5-A5FF-7C3A96266D5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<sst xmlns="http://schemas.openxmlformats.org/spreadsheetml/2006/main" count="180285" uniqueCount="39127">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</sst>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315.804548958331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45978.752974884257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45978.752974884257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45978.752974884257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45978.752974884257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45978.752974884257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45978.752974884257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45978.752974884257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45978.752974884257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45978.752974884257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45978.752974884257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45978.752974884257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45978.752974884257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45978.752974884257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45978.752974884257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45978.752974884257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45978.752974884257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45978.752974884257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45978.752974884257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45978.752974884257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45978.752974884257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45978.752974884257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45978.752974884257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45978.752974884257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45978.752974884257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45978.752974884257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45978.752974884257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45978.752974884257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45978.752974884257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45978.752974884257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45978.752974884257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45978.752974884257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45978.752974884257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45978.752974884257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45978.752974884257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45978.752974884257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45978.752974884257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45978.752974884257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45978.752974884257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45978.752974884257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45978.752974884257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45978.752974884257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45978.752974884257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45978.752974884257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45978.752974884257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45978.752974884257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45978.752974884257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45978.752974884257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45978.752974884257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45978.752974884257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45978.752974884257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45978.752974884257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45978.752974884257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45978.752974884257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45978.752974884257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45978.752974884257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45978.752974884257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45978.752974884257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45978.752974884257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45978.752974884257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45978.752974884257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45978.752974884257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45978.752974884257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45978.752974884257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45978.752974884257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45978.752974884257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45978.752974884257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45978.752974884257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45978.752974884257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45978.752974884257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45978.752974884257</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55C6DC3-6331-4F56-B9B5-8A8796C0726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153.75313692129566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1.4768865738005843E-2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45978.752974884257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45978.752974884257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45978.752974884257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45978.752974884257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45978.752974884257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45978.752974884257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45978.752974884257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45978.752974884257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45978.752974884257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45978.752974884257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45978.752974884257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45978.752974884257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45978.752974884257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45978.752974884257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45978.752974884257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45978.752974884257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45978.752974884257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45978.752974884257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45978.752974884257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45978.752974884257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45978.752974884257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45978.752974884257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45978.752974884257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45978.752974884257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45978.752974884257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45978.752974884257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45978.752974884257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45978.752974884257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45978.752974884257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45978.752974884257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45978.752974884257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45978.752974884257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45978.752974884257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45978.752974884257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45978.752974884257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45978.752974884257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45978.752974884257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45978.752974884257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45978.752974884257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45978.752974884257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45978.752974884257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45978.752974884257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45978.752974884257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45978.752974884257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45978.752974884257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45978.752974884257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45978.752974884257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45978.752974884257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45978.752974884257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45978.752974884257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45978.752974884257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45978.752974884257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45978.752974884257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45978.752974884257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45978.752974884257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45978.752974884257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45978.752974884257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45978.752974884257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45978.752974884257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45978.752974884257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45978.752974884257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45978.752974884257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45978.752974884257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45978.752974884257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45978.752974884257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45978.752974884257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45978.752974884257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45978.752974884257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45978.752974884257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45978.752974884257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45978.752974884257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45978.752974884257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45978.752974884257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45978.752974884257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45978.752974884257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45978.752974884257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45978.752974884257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45978.752974884257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45978.752974884257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45978.752974884257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45978.752974884257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45978.752974884257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45978.752974884257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45978.752974884257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45978.752974884257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45978.752974884257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45978.752974884257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45978.752974884257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45978.752974884257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45978.752974884257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45978.752974884257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45978.752974884257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45978.752974884257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45978.752974884257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45978.752974884257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45978.752974884257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45978.752974884257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45978.752974884257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45978.752974884257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45978.752974884257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45978.752974884257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45978.752974884257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45978.752974884257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45978.752974884257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45978.752974884257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45978.752974884257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45978.752974884257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45978.752974884257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45978.752974884257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45978.752974884257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45978.752974884257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45978.752974884257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45978.752974884257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45978.752974884257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45978.752974884257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45978.752974884257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45978.752974884257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45978.752974884257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45978.752974884257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45978.752974884257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45978.752974884257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45978.752974884257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45978.752974884257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45978.752974884257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45978.752974884257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45978.752974884257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45978.752974884257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45978.752974884257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45978.752974884257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45978.752974884257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45978.752974884257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45978.752974884257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45978.752974884257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45978.752974884257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45978.752974884257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45978.752974884257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45978.752974884257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45978.752974884257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45978.752974884257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45978.752974884257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45978.752974884257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45978.752974884257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45978.752974884257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45978.752974884257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45978.752974884257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45978.752974884257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45978.752974884257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45978.752974884257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45978.752974884257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45978.752974884257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45978.752974884257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45978.752974884257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45978.752974884257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45978.752974884257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45978.752974884257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45978.752974884257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45978.752974884257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45978.752974884257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45978.752974884257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45978.752974884257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45978.752974884257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45978.752974884257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45978.752974884257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45978.752974884257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45978.752974884257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45978.752974884257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45978.752974884257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45978.752974884257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45978.752974884257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45978.752974884257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45978.752974884257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45978.752974884257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45978.752974884257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45978.752974884257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45978.752974884257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45978.752974884257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45978.752974884257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45978.752974884257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45978.752974884257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45978.752974884257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45978.752974884257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45978.752974884257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45978.752974884257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45978.752974884257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45978.752974884257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45978.752974884257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45978.752974884257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45978.752974884257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45978.752974884257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45978.752974884257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45978.752974884257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45978.752974884257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45978.752974884257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45978.752974884257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45978.752974884257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45978.752974884257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45978.752974884257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45978.752974884257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45978.752974884257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45978.752974884257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45978.752974884257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61" t="s">
        <v>22785</v>
      </c>
      <c r="E2" s="18" t="s">
        <v>39021</v>
      </c>
      <c r="F2" s="20">
        <v>45978.729386574072</v>
      </c>
      <c r="G2" s="21">
        <f t="shared" ref="G2:G11" ca="1" si="0">IFERROR(NOW()-F2,"-")</f>
        <v>2.3588310185004957E-2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45978.752974884257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45978.752974884257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45978.752974884257</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45978.752974884257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45978.752974884257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45978.752974884257</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45978.752974884257</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45978.752974884257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45978.752974884257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45978.752974884257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45978.752974884257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45978.752974884257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45978.752974884257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45978.752974884257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45978.752974884257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45978.752974884257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45978.752974884257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45978.752974884257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45978.752974884257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45978.752974884257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45978.752974884257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45978.752974884257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45978.752974884257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45978.752974884257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45978.752974884257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45978.752974884257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45978.752974884257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45978.752974884257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45978.752974884257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45978.752974884257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45978.752974884257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45978.752974884257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45978.752974884257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45978.752974884257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45978.752974884257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45978.752974884257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45978.752974884257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45978.752974884257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45978.752974884257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45978.752974884257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45978.752974884257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45978.752974884257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45978.752974884257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45978.752974884257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45978.752974884257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45978.752974884257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45978.752974884257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45978.752974884257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45978.752974884257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45978.752974884257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45978.752974884257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45978.752974884257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45978.752974884257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45978.752974884257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45978.752974884257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45978.752974884257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45978.752974884257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45978.752974884257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45978.752974884257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45978.752974884257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45978.752974884257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45978.752974884257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45978.752974884257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45978.752974884257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45978.752974884257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45978.752974884257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45978.752974884257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45978.752974884257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45978.752974884257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45978.752974884257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45978.752974884257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45978.752974884257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45978.752974884257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45978.752974884257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45978.752974884257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45978.752974884257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45978.752974884257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45978.752974884257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45978.752974884257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45978.752974884257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45978.752974884257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45978.752974884257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45978.752974884257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45978.752974884257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45978.752974884257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45978.752974884257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45978.752974884257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45978.752974884257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45978.752974884257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45978.752974884257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45978.752974884257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45978.752974884257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45978.752974884257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45978.752974884257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45978.752974884257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45978.752974884257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45978.752974884257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45978.752974884257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45978.752974884257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45978.752974884257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45978.752974884257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45978.752974884257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45978.752974884257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45978.752974884257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45978.752974884257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45978.752974884257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45978.752974884257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45978.752974884257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45978.752974884257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45978.752974884257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45978.752974884257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45978.752974884257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45978.752974884257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45978.752974884257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45978.752974884257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45978.752974884257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45978.752974884257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45978.752974884257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45978.752974884257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45978.752974884257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45978.752974884257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45978.752974884257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45978.752974884257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45978.752974884257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45978.752974884257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45978.752974884257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45978.752974884257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45978.752974884257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45978.752974884257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45978.752974884257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45978.752974884257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45978.752974884257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45978.752974884257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45978.752974884257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45978.752974884257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45978.752974884257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45978.752974884257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45978.752974884257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45978.752974884257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45978.752974884257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45978.752974884257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45978.752974884257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45978.752974884257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45978.752974884257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45978.752974884257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45978.752974884257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45978.752974884257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45978.752974884257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45978.752974884257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45978.752974884257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45978.752974884257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45978.752974884257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45978.752974884257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45978.752974884257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45978.752974884257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45978.752974884257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45978.752974884257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45978.752974884257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45978.752974884257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45978.752974884257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45978.752974884257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45978.752974884257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45978.752974884257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45978.752974884257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45978.752974884257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45978.752974884257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45978.752974884257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45978.752974884257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45978.752974884257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45978.752974884257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45978.752974884257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45978.752974884257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45978.752974884257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45978.752974884257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45978.752974884257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45978.752974884257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45978.752974884257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45978.752974884257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45978.752974884257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45978.752974884257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45978.752974884257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45978.752974884257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45978.752974884257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45978.752974884257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45978.752974884257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45978.752974884257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45978.752974884257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45978.752974884257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45978.752974884257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45978.752974884257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45978.752974884257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45978.752974884257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45978.752974884257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45978.752974884257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45978.752974884257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45978.752974884257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45978.752974884257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45978.752974884257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45978.752974884257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45978.752974884257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45978.752974884257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45978.752974884257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45978.752974884257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45978.752974884257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45978.752974884257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45978.752974884257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45978.752974884257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45978.752974884257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45978.752974884257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45978.752974884257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45978.752974884257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45978.752974884257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45978.752974884257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45978.752974884257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45978.752974884257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45978.752974884257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45978.752974884257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45978.752974884257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45978.752974884257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45978.752974884257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45978.752974884257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45978.752974884257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45978.752974884257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45978.752974884257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45978.752974884257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45978.752974884257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45978.752974884257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45978.752974884257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45978.752974884257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45978.752974884257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45978.752974884257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45978.752974884257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45978.752974884257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45978.752974884257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45978.752974884257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45978.752974884257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45978.752974884257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45978.752974884257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45978.752974884257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45978.752974884257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45978.752974884257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45978.752974884257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45978.752974884257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45978.752974884257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45978.752974884257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45978.752974884257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45978.752974884257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45978.752974884257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45978.752974884257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45978.752974884257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45978.752974884257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45978.752974884257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45978.752974884257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45978.752974884257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45978.752974884257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45978.752974884257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45978.752974884257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45978.752974884257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45978.752974884257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45978.752974884257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45978.752974884257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45978.752974884257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45978.752974884257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45978.752974884257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45978.752974884257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45978.752974884257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45978.752974884257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45978.752974884257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45978.752974884257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45978.752974884257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45978.752974884257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45978.752974884257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45978.752974884257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45978.752974884257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45978.752974884257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45978.752974884257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45978.752974884257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45978.752974884257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45978.752974884257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45978.752974884257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45978.752974884257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45978.752974884257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45978.752974884257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45978.752974884257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45978.752974884257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45978.752974884257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45978.752974884257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45978.752974884257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45978.752974884257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45978.752974884257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45978.752974884257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45978.752974884257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45978.752974884257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45978.752974884257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45978.752974884257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45978.752974884257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45978.752974884257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45978.752974884257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45978.752974884257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45978.752974884257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45978.752974884257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45978.752974884257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45978.752974884257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45978.752974884257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45978.752974884257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45978.752974884257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45978.752974884257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45978.752974884257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45978.752974884257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45978.752974884257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45978.752974884257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45978.752974884257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45978.752974884257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45978.752974884257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45978.752974884257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45978.752974884257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45978.752974884257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45978.752974884257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45978.752974884257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45978.752974884257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45978.752974884257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45978.752974884257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45978.752974884257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45978.752974884257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45978.752974884257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45978.752974884257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45978.752974884257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45978.752974884257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45978.752974884257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45978.752974884257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45978.752974884257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45978.752974884257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45978.752974884257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45978.752974884257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45978.752974884257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45978.752974884257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45978.752974884257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45978.752974884257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45978.752974884257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45978.752974884257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45978.752974884257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45978.752974884257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45978.752974884257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45978.752974884257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45978.752974884257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45978.752974884257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45978.752974884257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45978.752974884257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45978.752974884257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45978.752974884257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45978.752974884257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45978.752974884257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45978.752974884257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45978.752974884257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45978.752974884257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45978.752974884257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45978.752974884257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45978.752974884257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45978.752974884257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45978.752974884257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45978.752974884257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45978.752974884257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45978.752974884257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45978.752974884257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45978.752974884257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45978.752974884257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45978.752974884257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45978.752974884257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45978.752974884257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45978.752974884257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45978.752974884257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45978.752974884257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45978.752974884257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45978.752974884257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45978.752974884257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45978.752974884257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45978.752974884257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45978.752974884257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45978.752974884257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45978.752974884257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45978.752974884257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45978.752974884257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45978.752974884257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45978.752974884257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45978.752974884257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45978.752974884257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45978.752974884257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45978.752974884257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45978.752974884257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45978.752974884257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45978.752974884257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45978.752974884257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45978.752974884257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45978.752974884257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45978.752974884257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45978.752974884257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45978.752974884257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45978.752974884257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45978.752974884257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45978.752974884257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45978.752974884257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45978.752974884257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45978.752974884257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45978.752974884257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45978.752974884257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45978.752974884257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45978.752974884257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45978.752974884257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45978.752974884257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45978.752974884257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45978.752974884257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45978.752974884257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45978.752974884257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45978.752974884257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45978.752974884257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45978.752974884257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45978.752974884257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45978.752974884257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45978.752974884257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45978.752974884257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45978.752974884257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45978.752974884257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45978.752974884257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45978.752974884257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45978.752974884257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45978.752974884257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45978.752974884257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45978.752974884257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45978.752974884257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45978.752974884257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45978.752974884257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45978.752974884257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45978.752974884257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45978.752974884257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45978.752974884257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45978.752974884257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45978.752974884257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45978.752974884257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45978.752974884257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45978.752974884257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45978.752974884257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45978.752974884257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45978.752974884257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45978.752974884257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45978.752974884257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45978.752974884257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45978.752974884257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45978.752974884257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45978.752974884257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45978.752974884257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45978.752974884257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45978.752974884257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45978.752974884257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45978.752974884257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45978.752974884257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45978.752974884257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45978.752974884257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45978.752974884257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45978.752974884257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45978.752974884257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45978.752974884257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45978.752974884257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45978.752974884257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45978.752974884257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45978.752974884257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45978.752974884257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45978.752974884257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45978.752974884257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45978.752974884257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45978.752974884257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45978.752974884257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45978.752974884257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45978.752974884257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45978.752974884257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45978.752974884257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45978.752974884257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45978.752974884257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45978.752974884257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45978.752974884257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45978.752974884257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45978.752974884257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45978.752974884257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45978.752974884257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45978.752974884257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45978.752974884257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45978.752974884257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45978.752974884257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45978.752974884257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45978.752974884257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45978.752974884257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45978.752974884257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45978.752974884257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45978.752974884257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45978.752974884257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45978.752974884257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45978.752974884257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45978.752974884257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45978.752974884257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45978.752974884257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45978.752974884257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45978.752974884257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45978.752974884257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45978.752974884257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45978.752974884257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45978.752974884257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45978.752974884257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45978.752974884257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45978.752974884257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45978.752974884257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45978.752974884257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45978.752974884257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45978.752974884257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45978.752974884257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45978.752974884257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45978.752974884257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45978.752974884257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45978.752974884257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45978.752974884257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45978.752974884257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45978.752974884257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45978.752974884257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45978.752974884257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45978.752974884257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45978.752974884257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45978.752974884257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45978.752974884257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45978.752974884257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45978.752974884257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45978.752974884257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45978.752974884257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45978.752974884257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45978.752974884257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45978.752974884257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45978.752974884257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45978.752974884257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45978.752974884257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45978.752974884257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45978.752974884257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45978.752974884257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45978.752974884257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45978.752974884257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45978.752974884257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45978.752974884257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45978.752974884257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45978.752974884257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45978.752974884257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45978.752974884257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45978.752974884257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45978.752974884257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45978.752974884257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45978.752974884257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45978.752974884257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45978.752974884257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45978.752974884257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45978.752974884257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45978.752974884257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45978.752974884257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45978.752974884257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45978.752974884257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45978.752974884257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45978.752974884257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45978.752974884257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45978.752974884257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45978.752974884257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45978.752974884257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45978.752974884257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45978.752974884257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45978.752974884257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45978.752974884257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45978.752974884257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45978.752974884257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45978.752974884257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45978.752974884257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45978.752974884257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45978.752974884257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45978.752974884257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45978.752974884257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45978.752974884257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45978.752974884257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45978.752974884257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45978.752974884257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45978.752974884257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45978.752974884257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45978.752974884257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45978.752974884257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45978.752974884257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45978.752974884257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45978.752974884257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45978.752974884257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45978.752974884257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45978.752974884257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45978.752974884257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45978.752974884257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45978.752974884257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45978.752974884257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45978.752974884257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45978.752974884257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45978.752974884257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45978.752974884257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45978.752974884257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45978.752974884257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45978.752974884257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45978.752974884257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45978.752974884257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45978.752974884257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45978.752974884257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45978.752974884257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45978.752974884257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45978.752974884257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45978.752974884257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45978.752974884257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45978.752974884257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45978.752974884257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45978.752974884257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45978.752974884257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45978.752974884257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45978.752974884257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45978.752974884257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45978.752974884257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45978.752974884257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45978.752974884257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45978.752974884257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45978.752974884257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45978.752974884257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45978.752974884257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45978.752974884257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45978.752974884257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45978.752974884257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45978.752974884257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45978.752974884257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45978.752974884257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45978.752974884257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45978.752974884257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45978.752974884257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45978.752974884257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45978.752974884257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45978.752974884257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45978.752974884257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45978.752974884257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45978.752974884257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45978.752974884257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45978.752974884257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45978.752974884257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45978.752974884257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45978.752974884257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45978.752974884257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45978.752974884257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45978.752974884257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45978.752974884257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45978.752974884257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45978.752974884257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45978.752974884257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45978.752974884257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45978.752974884257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45978.752974884257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45978.752974884257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45978.752974884257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45978.752974884257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45978.752974884257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45978.752974884257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45978.752974884257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45978.752974884257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45978.752974884257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45978.752974884257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45978.752974884257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45978.752974884257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45978.752974884257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45978.752974884257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45978.752974884257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45978.752974884257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45978.752974884257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45978.752974884257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45978.752974884257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45978.752974884257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45978.752974884257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45978.752974884257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45978.752974884257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45978.752974884257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45978.752974884257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45978.752974884257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45978.752974884257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45978.752974884257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45978.752974884257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45978.752974884257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45978.752974884257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45978.752974884257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45978.752974884257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45978.752974884257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45978.752974884257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45978.752974884257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45978.752974884257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45978.752974884257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45978.752974884257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45978.752974884257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45978.752974884257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45978.752974884257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45978.752974884257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45978.752974884257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45978.752974884257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45978.752974884257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45978.752974884257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45978.752974884257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45978.752974884257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45978.752974884257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45978.752974884257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45978.752974884257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45978.752974884257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45978.752974884257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45978.752974884257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45978.752974884257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45978.752974884257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45978.752974884257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45978.752974884257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45978.752974884257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45978.752974884257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45978.752974884257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45978.752974884257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45978.752974884257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45978.752974884257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45978.752974884257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45978.752974884257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45978.752974884257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45978.752974884257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45978.752974884257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45978.752974884257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45978.752974884257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45978.752974884257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45978.752974884257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45978.752974884257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45978.752974884257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45978.752974884257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45978.752974884257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45978.752974884257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45978.752974884257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45978.752974884257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45978.752974884257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45978.752974884257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45978.752974884257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45978.752974884257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45978.752974884257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45978.752974884257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45978.752974884257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45978.752974884257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45978.752974884257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45978.752974884257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45978.752974884257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45978.752974884257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45978.752974884257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45978.752974884257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45978.752974884257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45978.752974884257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45978.752974884257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45978.752974884257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45978.752974884257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45978.752974884257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45978.752974884257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45978.752974884257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45978.752974884257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45978.752974884257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45978.752974884257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45978.752974884257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45978.752974884257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45978.752974884257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45978.752974884257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45978.752974884257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45978.752974884257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45978.752974884257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45978.752974884257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45978.752974884257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45978.752974884257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45978.752974884257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45978.752974884257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45978.752974884257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45978.752974884257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45978.752974884257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45978.752974884257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45978.752974884257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45978.752974884257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45978.752974884257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45978.752974884257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45978.752974884257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45978.752974884257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45978.752974884257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45978.752974884257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45978.752974884257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45978.752974884257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45978.752974884257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45978.752974884257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45978.752974884257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45978.752974884257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45978.752974884257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45978.752974884257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45978.752974884257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45978.752974884257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45978.752974884257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45978.752974884257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45978.752974884257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45978.752974884257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45978.752974884257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45978.752974884257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45978.752974884257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45978.752974884257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45978.752974884257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45978.752974884257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45978.752974884257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45978.752974884257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45978.752974884257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45978.752974884257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45978.752974884257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45978.752974884257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45978.752974884257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45978.752974884257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45978.752974884257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45978.752974884257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45978.752974884257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45978.752974884257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45978.752974884257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45978.752974884257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45978.752974884257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45978.752974884257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45978.752974884257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45978.752974884257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45978.752974884257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45978.752974884257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45978.752974884257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45978.752974884257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45978.752974884257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45978.752974884257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45978.752974884257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45978.752974884257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45978.752974884257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45978.752974884257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45978.752974884257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45978.752974884257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45978.752974884257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45978.752974884257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45978.752974884257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45978.752974884257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45978.752974884257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45978.752974884257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45978.752974884257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45978.752974884257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45978.752974884257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45978.752974884257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45978.752974884257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45978.752974884257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45978.752974884257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45978.752974884257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45978.752974884257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45978.752974884257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45978.752974884257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45978.752974884257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45978.752974884257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45978.752974884257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45978.752974884257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45978.752974884257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45978.752974884257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45978.752974884257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45978.752974884257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45978.752974884257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45978.752974884257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45978.752974884257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45978.752974884257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45978.752974884257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45978.752974884257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45978.752974884257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45978.752974884257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45978.752974884257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45978.752974884257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45978.752974884257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45978.752974884257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45978.752974884257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45978.752974884257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45978.752974884257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45978.752974884257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45978.752974884257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45978.752974884257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45978.752974884257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45978.752974884257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45978.752974884257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45978.752974884257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45978.752974884257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45978.752974884257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45978.752974884257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45978.752974884257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45978.752974884257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45978.752974884257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45978.752974884257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45978.752974884257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45978.752974884257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45978.752974884257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45978.752974884257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45978.752974884257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45978.752974884257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45978.752974884257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45978.752974884257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45978.752974884257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45978.752974884257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45978.752974884257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45978.752974884257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45978.752974884257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45978.752974884257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45978.752974884257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45978.752974884257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45978.752974884257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45978.752974884257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45978.752974884257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45978.752974884257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45978.752974884257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45978.752974884257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45978.752974884257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45978.752974884257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45978.752974884257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45978.752974884257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45978.752974884257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45978.752974884257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45978.752974884257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45978.752974884257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45978.752974884257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45978.752974884257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45978.752974884257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45978.752974884257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45978.752974884257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45978.752974884257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45978.752974884257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45978.752974884257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45978.752974884257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45978.752974884257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45978.752974884257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45978.752974884257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45978.752974884257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45978.752974884257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45978.752974884257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45978.752974884257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45978.752974884257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45978.752974884257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45978.752974884257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45978.752974884257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45978.752974884257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45978.752974884257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45978.752974884257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45978.752974884257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45978.752974884257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45978.752974884257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45978.752974884257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45978.752974884257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45978.752974884257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45978.752974884257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45978.752974884257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45978.752974884257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45978.752974884257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45978.752974884257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45978.752974884257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45978.752974884257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45978.752974884257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45978.752974884257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45978.752974884257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45978.752974884257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45978.752974884257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45978.752974884257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45978.752974884257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45978.752974884257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45978.752974884257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45978.752974884257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45978.752974884257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45978.752974884257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45978.752974884257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45978.752974884257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45978.752974884257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45978.752974884257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45978.752974884257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45978.752974884257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45978.752974884257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45978.752974884257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45978.752974884257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45978.752974884257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45978.752974884257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45978.752974884257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45978.752974884257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45978.752974884257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45978.752974884257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45978.752974884257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45978.752974884257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45978.752974884257</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275.27225729166094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1.0798958333907649E-2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45978.752974884257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45978.752974884257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45978.752974884257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45978.752974884257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45978.752974884257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45978.752974884257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45978.752974884257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45978.752974884257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45978.752974884257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45978.752974884257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45978.752974884257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45978.752974884257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45978.752974884257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45978.752974884257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45978.752974884257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45978.752974884257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45978.752974884257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45978.752974884257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45978.752974884257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45978.752974884257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45978.752974884257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45978.752974884257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45978.752974884257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45978.752974884257</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I11" sqref="I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86.920914699068817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52.564097569440491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30.091863773144723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8" ca="1" si="2">IFERROR(NOW()-F5,"")</f>
        <v>1.2381716435193084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38419</v>
      </c>
      <c r="E6" s="109" t="s">
        <v>39021</v>
      </c>
      <c r="F6" s="135">
        <v>45978.657511574071</v>
      </c>
      <c r="G6" s="111">
        <f t="shared" ca="1" si="2"/>
        <v>9.5463310186460149E-2</v>
      </c>
      <c r="H6" s="135">
        <v>45978.651631944442</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1</v>
      </c>
      <c r="D7" s="109" t="s">
        <v>33946</v>
      </c>
      <c r="E7" s="109" t="s">
        <v>39021</v>
      </c>
      <c r="F7" s="135">
        <v>45978.738356481481</v>
      </c>
      <c r="G7" s="109">
        <f t="shared" ca="1" si="2"/>
        <v>1.461840277625015E-2</v>
      </c>
      <c r="H7" s="135">
        <v>45978.716273148151</v>
      </c>
      <c r="I7" s="109" t="str">
        <f>IFERROR(VLOOKUP(D7,DB!A:F,6,0),"")</f>
        <v>SCECO</v>
      </c>
      <c r="J7" s="109" t="str">
        <f>IFERROR(VLOOKUP(D7,DB!A:G,7,0),"")</f>
        <v>Dead</v>
      </c>
      <c r="K7" s="109" t="s">
        <v>39124</v>
      </c>
      <c r="L7" s="109" t="str">
        <f>IFERROR(VLOOKUP(D7,DB!A:I,9,0),"")</f>
        <v>Latis</v>
      </c>
    </row>
    <row r="8" spans="1:13">
      <c r="A8" s="109"/>
      <c r="B8" s="109" t="str">
        <f>IFERROR(VLOOKUP(D8,DB!A:K,11,0),"")</f>
        <v/>
      </c>
      <c r="C8" s="109"/>
      <c r="D8" s="109"/>
      <c r="E8" s="109"/>
      <c r="F8" s="109"/>
      <c r="G8" s="109">
        <f t="shared" ca="1" si="2"/>
        <v>45978.752974884257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45978.752974884257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45978.752974884257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45978.752974884257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45978.752974884257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45978.752974884257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45978.752974884257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45978.752974884257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45978.752974884257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45978.752974884257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45978.752974884257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45978.752974884257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45978.752974884257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45978.752974884257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45978.752974884257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45978.752974884257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45978.752974884257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45978.752974884257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45978.752974884257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45978.752974884257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45978.752974884257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45978.752974884257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45978.752974884257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45978.752974884257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45978.752974884257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45978.752974884257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45978.752974884257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45978.752974884257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45978.752974884257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45978.752974884257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45978.752974884257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45978.752974884257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45978.752974884257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45978.752974884257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45978.752974884257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45978.752974884257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45978.752974884257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45978.752974884257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45978.752974884257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45978.752974884257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45978.752974884257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45978.752974884257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45978.752974884257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45978.752974884257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45978.752974884257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45978.752974884257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45978.752974884257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45978.752974884257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45978.752974884257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45978.752974884257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45978.752974884257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45978.752974884257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45978.752974884257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45978.752974884257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45978.752974884257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45978.752974884257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45978.752974884257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45978.752974884257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45978.752974884257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45978.752974884257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45978.752974884257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45978.752974884257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45978.752974884257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45978.752974884257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45978.752974884257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45978.752974884257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45978.752974884257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45978.752974884257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45978.752974884257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45978.752974884257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45978.752974884257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45978.752974884257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45978.752974884257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45978.752974884257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45978.752974884257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45978.752974884257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45978.752974884257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45978.752974884257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45978.752974884257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45978.752974884257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45978.752974884257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45978.752974884257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45978.752974884257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45978.752974884257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45978.752974884257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45978.752974884257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45978.752974884257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45978.752974884257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45978.752974884257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45978.752974884257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45978.752974884257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45978.752974884257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45978.752974884257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45978.752974884257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45978.752974884257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45978.752974884257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45978.752974884257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45978.752974884257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45978.752974884257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45978.752974884257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45978.752974884257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45978.752974884257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45978.752974884257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45978.752974884257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45978.752974884257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45978.752974884257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45978.752974884257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45978.752974884257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45978.752974884257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45978.752974884257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45978.752974884257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45978.752974884257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45978.752974884257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45978.752974884257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45978.752974884257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45978.752974884257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45978.752974884257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45978.752974884257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45978.752974884257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45978.752974884257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45978.752974884257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45978.752974884257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45978.752974884257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45978.752974884257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45978.752974884257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45978.752974884257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45978.752974884257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45978.752974884257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45978.752974884257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45978.752974884257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45978.752974884257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45978.752974884257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45978.752974884257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45978.752974884257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45978.752974884257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45978.752974884257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45978.752974884257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45978.752974884257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45978.752974884257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45978.752974884257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45978.752974884257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45978.752974884257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45978.752974884257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45978.752974884257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45978.752974884257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45978.752974884257</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45978.752974884257</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4</v>
      </c>
      <c r="D2" s="119" t="s">
        <v>32023</v>
      </c>
      <c r="E2" s="109" t="s">
        <v>39021</v>
      </c>
      <c r="F2" s="121">
        <v>45978.726736111108</v>
      </c>
      <c r="G2" s="104">
        <f t="shared" ref="G2:G53" ca="1" si="0">IFERROR(NOW()-F2,"-")</f>
        <v>2.6238773149088956E-2</v>
      </c>
      <c r="H2" s="121">
        <v>45978.726736111108</v>
      </c>
      <c r="I2" s="119" t="str">
        <f>IFERROR(VLOOKUP(D2,DB!A:F,6,0),"")</f>
        <v>SCECO</v>
      </c>
      <c r="J2" s="119" t="str">
        <f>IFERROR(VLOOKUP(D2,DB!A:G,7,0),"")</f>
        <v>Vandalized+No BB Design</v>
      </c>
      <c r="K2" s="122" t="s">
        <v>39126</v>
      </c>
      <c r="L2" s="123" t="str">
        <f>IFERROR(VLOOKUP(D2,DB!A:I,9,0),"")</f>
        <v>Latis</v>
      </c>
    </row>
    <row r="3" spans="1:16382" ht="31.5" customHeight="1">
      <c r="A3" s="118"/>
      <c r="B3" s="119" t="str">
        <f>IFERROR(VLOOKUP(D3,DB!A:K,11,0),"")</f>
        <v/>
      </c>
      <c r="C3" s="120"/>
      <c r="D3" s="119"/>
      <c r="E3" s="109"/>
      <c r="F3" s="121"/>
      <c r="G3" s="104">
        <f t="shared" ca="1" si="0"/>
        <v>45978.752974884257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45978.752974884257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45978.752974884257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45978.752974884257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45978.752974884257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45978.752974884257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45978.752974884257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45978.752974884257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45978.752974884257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45978.752974884257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45978.752974884257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45978.752974884257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45978.752974884257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45978.752974884257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45978.752974884257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45978.752974884257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45978.752974884257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45978.752974884257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45978.752974884257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45978.752974884257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45978.752974884257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45978.752974884257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45978.752974884257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45978.752974884257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45978.752974884257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45978.752974884257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45978.752974884257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45978.752974884257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45978.752974884257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45978.752974884257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45978.752974884257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45978.752974884257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45978.752974884257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45978.752974884257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45978.752974884257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45978.752974884257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45978.752974884257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45978.752974884257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45978.752974884257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45978.752974884257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45978.752974884257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45978.752974884257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45978.752974884257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45978.752974884257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45978.752974884257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45978.752974884257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45978.752974884257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45978.752974884257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45978.752974884257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45978.752974884257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45978.752974884257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45978.752974884257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45978.752974884257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45978.752974884257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45978.752974884257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45978.752974884257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45978.752974884257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45978.752974884257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45978.752974884257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45978.752974884257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45978.752974884257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45978.752974884257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45978.752974884257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45978.752974884257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45978.752974884257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45978.752974884257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45978.752974884257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45978.752974884257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45978.752974884257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45978.752974884257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45978.752974884257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45978.752974884257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45978.752974884257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45978.752974884257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45978.752974884257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45978.752974884257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45978.752974884257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45978.752974884257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45978.752974884257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45978.752974884257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45978.752974884257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45978.752974884257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45978.752974884257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45978.752974884257</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45978.752974884257</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