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60" documentId="120_S{2AC9BD13-BADA-5192-A53E-5A8FF88502F6}" xr6:coauthVersionLast="47" xr6:coauthVersionMax="47" xr10:uidLastSave="{4848CE72-14AB-4652-BF46-813BE1D3FE0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<sst xmlns="http://schemas.openxmlformats.org/spreadsheetml/2006/main" count="181595" uniqueCount="39212">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</sst>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330.45335335648269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45993.401779282409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45993.401779282409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45993.401779282409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45993.401779282409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45993.401779282409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45993.401779282409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45993.401779282409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45993.401779282409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45993.401779282409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45993.401779282409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45993.401779282409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45993.401779282409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45993.401779282409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45993.401779282409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45993.401779282409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45993.401779282409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45993.401779282409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45993.401779282409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45993.401779282409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45993.401779282409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45993.401779282409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45993.401779282409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45993.401779282409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45993.401779282409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45993.401779282409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45993.401779282409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45993.401779282409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45993.401779282409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45993.401779282409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45993.401779282409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45993.401779282409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45993.401779282409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45993.401779282409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45993.401779282409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45993.401779282409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45993.401779282409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45993.401779282409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45993.401779282409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45993.401779282409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45993.401779282409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45993.401779282409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45993.401779282409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45993.401779282409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45993.401779282409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45993.401779282409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45993.401779282409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45993.401779282409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45993.401779282409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45993.401779282409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45993.401779282409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45993.401779282409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45993.401779282409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45993.401779282409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45993.401779282409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45993.401779282409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45993.401779282409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45993.401779282409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45993.401779282409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45993.401779282409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45993.401779282409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45993.401779282409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45993.401779282409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45993.401779282409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45993.401779282409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45993.401779282409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45993.401779282409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45993.401779282409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45993.401779282409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45993.401779282409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45993.401779282409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45993.401779282409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45993.401779282409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45993.401779282409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45993.401779282409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45993.401779282409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45993.401779282409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45993.401779282409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45993.401779282409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45993.401779282409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45993.401779282409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45993.401779282409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45993.401779282409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45993.401779282409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45993.401779282409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45993.401779282409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45993.401779282409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45993.401779282409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45993.401779282409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45993.401779282409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45993.401779282409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45993.401779282409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45993.401779282409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45993.401779282409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45993.401779282409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45993.401779282409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45993.401779282409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45993.401779282409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45993.401779282409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45993.401779282409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45993.401779282409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45993.401779282409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45993.401779282409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45993.401779282409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45993.401779282409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45993.401779282409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45993.401779282409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45993.401779282409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45993.401779282409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45993.401779282409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45993.401779282409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45993.401779282409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45993.401779282409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45993.401779282409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45993.401779282409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45993.401779282409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45993.401779282409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45993.401779282409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45993.401779282409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45993.401779282409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45993.401779282409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45993.401779282409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45993.401779282409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45993.401779282409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45993.401779282409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45993.401779282409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45993.401779282409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45993.401779282409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45993.401779282409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45993.401779282409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45993.401779282409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45993.401779282409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45993.401779282409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45993.401779282409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45993.401779282409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45993.401779282409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45993.401779282409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45993.401779282409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45993.401779282409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45993.401779282409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45993.401779282409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45993.401779282409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45993.401779282409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45993.401779282409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45993.401779282409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45993.401779282409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45993.401779282409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45993.401779282409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45993.401779282409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45993.401779282409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45993.401779282409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45993.401779282409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45993.401779282409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45993.401779282409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45993.401779282409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45993.401779282409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45993.401779282409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45993.401779282409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45993.401779282409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45993.401779282409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45993.401779282409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45993.401779282409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45993.401779282409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45993.401779282409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45993.401779282409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45993.401779282409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45993.401779282409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45993.401779282409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45993.401779282409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45993.401779282409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45993.401779282409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45993.401779282409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45993.401779282409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45993.401779282409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45993.401779282409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45993.401779282409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45993.401779282409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45993.401779282409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45993.401779282409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45993.401779282409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45993.401779282409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45993.401779282409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45993.401779282409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45993.401779282409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45993.401779282409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45993.401779282409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45993.401779282409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45993.401779282409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45993.401779282409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45993.401779282409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45993.401779282409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45993.401779282409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45993.401779282409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45993.401779282409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45993.401779282409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45993.401779282409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45993.401779282409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45993.401779282409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45993.401779282409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45993.401779282409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45993.401779282409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45993.401779282409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45993.401779282409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45993.401779282409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45993.401779282409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45993.401779282409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45993.401779282409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45993.401779282409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45993.401779282409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45993.401779282409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45993.401779282409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tabSelected="1" workbookViewId="0">
      <selection activeCell="A7" sqref="A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168.40194131944736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9.0143603009273647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2.4904282407078426E-2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2.6704861156758852E-3</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45993.401779282409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45993.401779282409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45993.401779282409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45993.401779282409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45993.401779282409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45993.401779282409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45993.401779282409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45993.401779282409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45993.401779282409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45993.401779282409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45993.401779282409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45993.401779282409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45993.401779282409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45993.401779282409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45993.401779282409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45993.401779282409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45993.401779282409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45993.401779282409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45993.401779282409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45993.401779282409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45993.401779282409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45993.401779282409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45993.401779282409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45993.401779282409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45993.401779282409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45993.401779282409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45993.401779282409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45993.401779282409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45993.401779282409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45993.401779282409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45993.401779282409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45993.401779282409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45993.401779282409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45993.401779282409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45993.401779282409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45993.401779282409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45993.401779282409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45993.401779282409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45993.401779282409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45993.401779282409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45993.401779282409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45993.401779282409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45993.401779282409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45993.401779282409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45993.401779282409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45993.401779282409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45993.401779282409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45993.401779282409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45993.401779282409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45993.401779282409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45993.401779282409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45993.401779282409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45993.401779282409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45993.401779282409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45993.401779282409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45993.401779282409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45993.401779282409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45993.401779282409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45993.401779282409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45993.401779282409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45993.401779282409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45993.401779282409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45993.401779282409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45993.401779282409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45993.401779282409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45993.401779282409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45993.401779282409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45993.401779282409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45993.401779282409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45993.401779282409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45993.401779282409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45993.401779282409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45993.401779282409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45993.401779282409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45993.401779282409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45993.401779282409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45993.401779282409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45993.401779282409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45993.401779282409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45993.401779282409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45993.401779282409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45993.401779282409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45993.401779282409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45993.401779282409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45993.401779282409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45993.401779282409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45993.401779282409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45993.401779282409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45993.401779282409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45993.401779282409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45993.401779282409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45993.401779282409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45993.401779282409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45993.401779282409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45993.401779282409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45993.401779282409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45993.401779282409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45993.401779282409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45993.401779282409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45993.401779282409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45993.401779282409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45993.401779282409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45993.401779282409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45993.401779282409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45993.401779282409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45993.401779282409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45993.401779282409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45993.401779282409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45993.401779282409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45993.401779282409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45993.401779282409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45993.401779282409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45993.401779282409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45993.401779282409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45993.401779282409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45993.401779282409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45993.401779282409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45993.401779282409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45993.401779282409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45993.401779282409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45993.401779282409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45993.401779282409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45993.401779282409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45993.401779282409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45993.401779282409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45993.401779282409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45993.401779282409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45993.401779282409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45993.401779282409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45993.401779282409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45993.401779282409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45993.401779282409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45993.401779282409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45993.401779282409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45993.401779282409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45993.401779282409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45993.401779282409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45993.401779282409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45993.401779282409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45993.401779282409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45993.401779282409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45993.401779282409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45993.401779282409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45993.401779282409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45993.401779282409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45993.401779282409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45993.401779282409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45993.401779282409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45993.401779282409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45993.401779282409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45993.401779282409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45993.401779282409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45993.401779282409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45993.401779282409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45993.401779282409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45993.401779282409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45993.401779282409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45993.401779282409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45993.401779282409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45993.401779282409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45993.401779282409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45993.401779282409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45993.401779282409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45993.401779282409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45993.401779282409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45993.401779282409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45993.401779282409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45993.401779282409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45993.401779282409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45993.401779282409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45993.401779282409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45993.401779282409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45993.401779282409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45993.401779282409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45993.401779282409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45993.401779282409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45993.401779282409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45993.401779282409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45993.401779282409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45993.401779282409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45993.401779282409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45993.401779282409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45993.401779282409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45993.401779282409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45993.401779282409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45993.401779282409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45993.401779282409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45993.401779282409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45993.401779282409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45993.401779282409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45993.401779282409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45993.401779282409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45993.401779282409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45993.401779282409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45993.401779282409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45993.401779282409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45993.401779282409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45993.401779282409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45993.401779282409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45993.401779282409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45993.401779282409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45993.401779282409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45993.401779282409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45993.401779282409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45993.401779282409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45993.401779282409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45993.401779282409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45993.401779282409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45993.401779282409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45993.401779282409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45993.401779282409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45993.401779282409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45993.401779282409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45993.401779282409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45993.401779282409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45993.401779282409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45993.401779282409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45993.401779282409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45993.401779282409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45993.401779282409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45993.401779282409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45993.401779282409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45993.401779282409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45993.401779282409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45993.401779282409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45993.401779282409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45993.401779282409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45993.401779282409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45993.401779282409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45993.401779282409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45993.401779282409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45993.401779282409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45993.401779282409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45993.401779282409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45993.401779282409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45993.401779282409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45993.401779282409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45993.401779282409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45993.401779282409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45993.401779282409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45993.401779282409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45993.401779282409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45993.401779282409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45993.401779282409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45993.401779282409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45993.401779282409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45993.401779282409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45993.401779282409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45993.401779282409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45993.401779282409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45993.401779282409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45993.401779282409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45993.401779282409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45993.401779282409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45993.401779282409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45993.401779282409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45993.401779282409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45993.401779282409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45993.401779282409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45993.401779282409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45993.401779282409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45993.401779282409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45993.401779282409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45993.401779282409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45993.401779282409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45993.401779282409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45993.401779282409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45993.401779282409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45993.401779282409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45993.401779282409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45993.401779282409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45993.401779282409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45993.401779282409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45993.401779282409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45993.401779282409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45993.401779282409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45993.401779282409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45993.401779282409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45993.401779282409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45993.401779282409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45993.401779282409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45993.401779282409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45993.401779282409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45993.401779282409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45993.401779282409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45993.401779282409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45993.401779282409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45993.401779282409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45993.401779282409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45993.401779282409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45993.401779282409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45993.401779282409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45993.401779282409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45993.401779282409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45993.401779282409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45993.401779282409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45993.401779282409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45993.401779282409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45993.401779282409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45993.401779282409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45993.401779282409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45993.401779282409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45993.401779282409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45993.401779282409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45993.401779282409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45993.401779282409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45993.401779282409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45993.401779282409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45993.401779282409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45993.401779282409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45993.401779282409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45993.401779282409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45993.401779282409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45993.401779282409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45993.401779282409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45993.401779282409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45993.401779282409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45993.401779282409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45993.401779282409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45993.401779282409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45993.401779282409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45993.401779282409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45993.401779282409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45993.401779282409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45993.401779282409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45993.401779282409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45993.401779282409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45993.401779282409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45993.401779282409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45993.401779282409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45993.401779282409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45993.401779282409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45993.401779282409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45993.401779282409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45993.401779282409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45993.401779282409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45993.401779282409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45993.401779282409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45993.401779282409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45993.401779282409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45993.401779282409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45993.401779282409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45993.401779282409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45993.401779282409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45993.401779282409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45993.401779282409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45993.401779282409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45993.401779282409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45993.401779282409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45993.401779282409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45993.401779282409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45993.401779282409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45993.401779282409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45993.401779282409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45993.401779282409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45993.401779282409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45993.401779282409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45993.401779282409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45993.401779282409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45993.401779282409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45993.401779282409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45993.401779282409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45993.401779282409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45993.401779282409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45993.401779282409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45993.401779282409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45993.401779282409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45993.401779282409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45993.401779282409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45993.401779282409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45993.401779282409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45993.401779282409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45993.401779282409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45993.401779282409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45993.401779282409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45993.401779282409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45993.401779282409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45993.401779282409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45993.401779282409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45993.401779282409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45993.401779282409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45993.401779282409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45993.401779282409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45993.401779282409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45993.401779282409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45993.401779282409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45993.401779282409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45993.401779282409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45993.401779282409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45993.401779282409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45993.401779282409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45993.401779282409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45993.401779282409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45993.401779282409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45993.401779282409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45993.401779282409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45993.401779282409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45993.401779282409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45993.401779282409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45993.401779282409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45993.401779282409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45993.401779282409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45993.401779282409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45993.401779282409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45993.401779282409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45993.401779282409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45993.401779282409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45993.401779282409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45993.401779282409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45993.401779282409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45993.401779282409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45993.401779282409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45993.401779282409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45993.401779282409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45993.401779282409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45993.401779282409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45993.401779282409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45993.401779282409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45993.401779282409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45993.401779282409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45993.401779282409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45993.401779282409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45993.401779282409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45993.401779282409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45993.401779282409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45993.401779282409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45993.401779282409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45993.401779282409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45993.401779282409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45993.401779282409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45993.401779282409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45993.401779282409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45993.401779282409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45993.401779282409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45993.401779282409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45993.401779282409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45993.401779282409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45993.401779282409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45993.401779282409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45993.401779282409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45993.401779282409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45993.401779282409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45993.401779282409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45993.401779282409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45993.401779282409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45993.401779282409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45993.401779282409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45993.401779282409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45993.401779282409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45993.401779282409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45993.401779282409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45993.401779282409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45993.401779282409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45993.401779282409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45993.401779282409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45993.401779282409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45993.401779282409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45993.401779282409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45993.401779282409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45993.401779282409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45993.401779282409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45993.401779282409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45993.401779282409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45993.401779282409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45993.401779282409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45993.401779282409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45993.401779282409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45993.401779282409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45993.401779282409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45993.401779282409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45993.401779282409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45993.401779282409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45993.401779282409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45993.401779282409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45993.401779282409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45993.401779282409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45993.401779282409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45993.401779282409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45993.401779282409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45993.401779282409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45993.401779282409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45993.401779282409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45993.401779282409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45993.401779282409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45993.401779282409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45993.401779282409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45993.401779282409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45993.401779282409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45993.401779282409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45993.401779282409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45993.401779282409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45993.401779282409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45993.401779282409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45993.401779282409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45993.401779282409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45993.401779282409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45993.401779282409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45993.401779282409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45993.401779282409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45993.401779282409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45993.401779282409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45993.401779282409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45993.401779282409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45993.401779282409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45993.401779282409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45993.401779282409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45993.401779282409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45993.401779282409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45993.401779282409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45993.401779282409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45993.401779282409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45993.401779282409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45993.401779282409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45993.401779282409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45993.401779282409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45993.401779282409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45993.401779282409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45993.401779282409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45993.401779282409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45993.401779282409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45993.401779282409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45993.401779282409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45993.401779282409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45993.401779282409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45993.401779282409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45993.401779282409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45993.401779282409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45993.401779282409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45993.401779282409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45993.401779282409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45993.401779282409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45993.401779282409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45993.401779282409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45993.401779282409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45993.401779282409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45993.401779282409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45993.401779282409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45993.401779282409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45993.401779282409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45993.401779282409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45993.401779282409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45993.401779282409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45993.401779282409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45993.401779282409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45993.401779282409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45993.401779282409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45993.401779282409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45993.401779282409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45993.401779282409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45993.401779282409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45993.401779282409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45993.401779282409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45993.401779282409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45993.401779282409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45993.401779282409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45993.401779282409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45993.401779282409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45993.401779282409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45993.401779282409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45993.401779282409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45993.401779282409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45993.401779282409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45993.401779282409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45993.401779282409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45993.401779282409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45993.401779282409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45993.401779282409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45993.401779282409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45993.401779282409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45993.401779282409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45993.401779282409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45993.401779282409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45993.401779282409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45993.401779282409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45993.401779282409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45993.401779282409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45993.401779282409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45993.401779282409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45993.401779282409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45993.401779282409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45993.401779282409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45993.401779282409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45993.401779282409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45993.401779282409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45993.401779282409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45993.401779282409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45993.401779282409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45993.401779282409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45993.401779282409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45993.401779282409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45993.401779282409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45993.401779282409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45993.401779282409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45993.401779282409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45993.401779282409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45993.401779282409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45993.401779282409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45993.401779282409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45993.401779282409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45993.401779282409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45993.401779282409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45993.401779282409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45993.401779282409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45993.401779282409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45993.401779282409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45993.401779282409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45993.401779282409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45993.401779282409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45993.401779282409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45993.401779282409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45993.401779282409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45993.401779282409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45993.401779282409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45993.401779282409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45993.401779282409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45993.401779282409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45993.401779282409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45993.401779282409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45993.401779282409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45993.401779282409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45993.401779282409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45993.401779282409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45993.401779282409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45993.401779282409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45993.401779282409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45993.401779282409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45993.401779282409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45993.401779282409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45993.401779282409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45993.401779282409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45993.401779282409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45993.401779282409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45993.401779282409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45993.401779282409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45993.401779282409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45993.401779282409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45993.401779282409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45993.401779282409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45993.401779282409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45993.401779282409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45993.401779282409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45993.401779282409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45993.401779282409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45993.401779282409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45993.401779282409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45993.401779282409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45993.401779282409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45993.401779282409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45993.401779282409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45993.401779282409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45993.401779282409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45993.401779282409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45993.401779282409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45993.401779282409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45993.401779282409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45993.401779282409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45993.401779282409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45993.401779282409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45993.401779282409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45993.401779282409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45993.401779282409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45993.401779282409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45993.401779282409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45993.401779282409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45993.401779282409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45993.401779282409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45993.401779282409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45993.401779282409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45993.401779282409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45993.401779282409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45993.401779282409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45993.401779282409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45993.401779282409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45993.401779282409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45993.401779282409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45993.401779282409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45993.401779282409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45993.401779282409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45993.401779282409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45993.401779282409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45993.401779282409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45993.401779282409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45993.401779282409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45993.401779282409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45993.401779282409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45993.401779282409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45993.401779282409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45993.401779282409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45993.401779282409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45993.401779282409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45993.401779282409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45993.401779282409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45993.401779282409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45993.401779282409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45993.401779282409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45993.401779282409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45993.401779282409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45993.401779282409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45993.401779282409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45993.401779282409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45993.401779282409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45993.401779282409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45993.401779282409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45993.401779282409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45993.401779282409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45993.401779282409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45993.401779282409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45993.401779282409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45993.401779282409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45993.401779282409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45993.401779282409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45993.401779282409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45993.401779282409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45993.401779282409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45993.401779282409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45993.401779282409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45993.401779282409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45993.401779282409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45993.401779282409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45993.401779282409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45993.401779282409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45993.401779282409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45993.401779282409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45993.401779282409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45993.401779282409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45993.401779282409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45993.401779282409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45993.401779282409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45993.401779282409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45993.401779282409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45993.401779282409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45993.401779282409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45993.401779282409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45993.401779282409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45993.401779282409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45993.401779282409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45993.401779282409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45993.401779282409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45993.401779282409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45993.401779282409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45993.401779282409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45993.401779282409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45993.401779282409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45993.401779282409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45993.401779282409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45993.401779282409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45993.401779282409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45993.401779282409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45993.401779282409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45993.401779282409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45993.401779282409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45993.401779282409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45993.401779282409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45993.401779282409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45993.401779282409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45993.401779282409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45993.401779282409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45993.401779282409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45993.401779282409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45993.401779282409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45993.401779282409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45993.401779282409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45993.401779282409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45993.401779282409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45993.401779282409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45993.401779282409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45993.401779282409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45993.401779282409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45993.401779282409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45993.401779282409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45993.401779282409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45993.401779282409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45993.401779282409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45993.401779282409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45993.401779282409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45993.401779282409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45993.401779282409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45993.401779282409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45993.401779282409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45993.401779282409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45993.401779282409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45993.401779282409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45993.401779282409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45993.401779282409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45993.401779282409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45993.401779282409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45993.401779282409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45993.401779282409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45993.401779282409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45993.401779282409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45993.401779282409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45993.401779282409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45993.401779282409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45993.401779282409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45993.401779282409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45993.401779282409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45993.401779282409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45993.401779282409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45993.401779282409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45993.401779282409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45993.401779282409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45993.401779282409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45993.401779282409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45993.401779282409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45993.401779282409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45993.401779282409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45993.401779282409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45993.401779282409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45993.401779282409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45993.401779282409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45993.401779282409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45993.401779282409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45993.401779282409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45993.401779282409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45993.401779282409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45993.401779282409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45993.401779282409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45993.401779282409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45993.401779282409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45993.401779282409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45993.401779282409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45993.401779282409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45993.401779282409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45993.401779282409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45993.401779282409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45993.401779282409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45993.401779282409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45993.401779282409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45993.401779282409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45993.401779282409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45993.401779282409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45993.401779282409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45993.401779282409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45993.401779282409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45993.401779282409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45993.401779282409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45993.401779282409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45993.401779282409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45993.401779282409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45993.401779282409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45993.401779282409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45993.401779282409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45993.401779282409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45993.401779282409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45993.401779282409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45993.401779282409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45993.401779282409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45993.401779282409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45993.401779282409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45993.401779282409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45993.401779282409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45993.401779282409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45993.401779282409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45993.401779282409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45993.401779282409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45993.401779282409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45993.401779282409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45993.401779282409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45993.401779282409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45993.401779282409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45993.401779282409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45993.401779282409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45993.401779282409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45993.401779282409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45993.401779282409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45993.401779282409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45993.401779282409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45993.401779282409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45993.401779282409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45993.401779282409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45993.401779282409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45993.401779282409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45993.401779282409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45993.401779282409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45993.401779282409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45993.401779282409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45993.401779282409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45993.401779282409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45993.401779282409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45993.401779282409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45993.401779282409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45993.401779282409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45993.401779282409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45993.401779282409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45993.401779282409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45993.401779282409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45993.401779282409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45993.401779282409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45993.401779282409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45993.401779282409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45993.401779282409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45993.401779282409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45993.401779282409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45993.401779282409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45993.401779282409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45993.401779282409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45993.401779282409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45993.401779282409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45993.401779282409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45993.401779282409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45993.401779282409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45993.401779282409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45993.401779282409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45993.401779282409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45993.401779282409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45993.401779282409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45993.401779282409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45993.401779282409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45993.401779282409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45993.401779282409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45993.401779282409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45993.401779282409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45993.401779282409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45993.401779282409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45993.401779282409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45993.401779282409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45993.401779282409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45993.401779282409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45993.401779282409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45993.401779282409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45993.401779282409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45993.401779282409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45993.401779282409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45993.401779282409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45993.401779282409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45993.401779282409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45993.401779282409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45993.401779282409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45993.401779282409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45993.401779282409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45993.401779282409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45993.401779282409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45993.401779282409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45993.401779282409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45993.401779282409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45993.401779282409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45993.401779282409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45993.401779282409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45993.401779282409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45993.401779282409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45993.401779282409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45993.401779282409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45993.401779282409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45993.401779282409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45993.401779282409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45993.401779282409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45993.401779282409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45993.401779282409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45993.401779282409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45993.401779282409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45993.401779282409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45993.401779282409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45993.401779282409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45993.401779282409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45993.401779282409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45993.401779282409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45993.401779282409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45993.401779282409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45993.401779282409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45993.401779282409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45993.401779282409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45993.401779282409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45993.401779282409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45993.401779282409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45993.401779282409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45993.401779282409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45993.401779282409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45993.401779282409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45993.401779282409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45993.401779282409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45993.401779282409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45993.401779282409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45993.401779282409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45993.401779282409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45993.401779282409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45993.401779282409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45993.401779282409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45993.401779282409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45993.401779282409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45993.401779282409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45993.401779282409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45993.401779282409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45993.401779282409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45993.401779282409</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289.92106168981263</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0.68652465278137242</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35547</v>
      </c>
      <c r="E4" s="91" t="s">
        <v>39106</v>
      </c>
      <c r="F4" s="92">
        <v>45993.355555555558</v>
      </c>
      <c r="G4" s="93">
        <f t="shared" ref="G4:G66" ca="1" si="1">IFERROR(NOW()-F4,"")</f>
        <v>4.6223726851167157E-2</v>
      </c>
      <c r="H4" s="92">
        <v>45993.355011574073</v>
      </c>
      <c r="I4" s="110" t="str">
        <f>IFERROR(VLOOKUP(D4,DB!A:F,6,0),"")</f>
        <v>SCECO</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1"/>
        <v>45993.401779282409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45993.401779282409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45993.401779282409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45993.401779282409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45993.401779282409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45993.401779282409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45993.401779282409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45993.401779282409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45993.401779282409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45993.401779282409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45993.401779282409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45993.401779282409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45993.401779282409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45993.401779282409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45993.401779282409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c r="E20" s="91"/>
      <c r="F20" s="92"/>
      <c r="G20" s="93">
        <f t="shared" ca="1" si="1"/>
        <v>45993.401779282409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45993.401779282409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45993.401779282409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45993.401779282409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45993.401779282409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45993.401779282409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45993.401779282409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45993.401779282409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45993.401779282409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45993.401779282409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45993.401779282409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45993.401779282409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45993.401779282409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45993.401779282409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45993.401779282409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45993.401779282409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45993.401779282409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45993.401779282409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45993.401779282409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45993.401779282409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45993.401779282409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45993.401779282409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45993.401779282409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45993.401779282409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45993.401779282409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45993.401779282409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45993.401779282409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45993.401779282409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45993.401779282409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45993.401779282409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45993.401779282409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45993.401779282409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45993.401779282409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45993.401779282409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45993.401779282409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45993.401779282409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45993.401779282409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45993.401779282409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45993.401779282409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45993.401779282409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45993.401779282409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45993.401779282409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45993.401779282409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45993.401779282409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45993.401779282409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45993.401779282409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45993.401779282409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45993.401779282409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45993.401779282409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45993.401779282409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45993.401779282409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45993.401779282409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45993.401779282409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45993.401779282409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45993.401779282409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45993.401779282409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45993.401779282409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45993.401779282409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45993.401779282409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45993.401779282409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45993.401779282409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45993.401779282409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45993.401779282409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45993.401779282409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45993.401779282409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45993.401779282409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45993.401779282409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45993.401779282409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45993.401779282409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45993.401779282409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45993.401779282409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45993.401779282409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45993.401779282409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45993.401779282409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45993.401779282409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45993.401779282409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45993.401779282409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45993.401779282409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45993.401779282409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45993.401779282409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45993.401779282409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45993.401779282409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45993.401779282409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45993.401779282409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45993.401779282409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45993.401779282409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45993.401779282409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45993.401779282409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45993.401779282409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45993.401779282409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45993.401779282409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45993.401779282409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45993.401779282409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45993.401779282409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45993.401779282409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45993.401779282409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45993.401779282409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45993.401779282409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45993.401779282409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45993.401779282409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45993.401779282409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45993.401779282409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45993.401779282409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45993.401779282409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45993.401779282409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45993.401779282409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45993.401779282409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45993.401779282409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45993.401779282409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45993.401779282409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45993.401779282409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45993.401779282409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45993.401779282409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45993.401779282409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45993.401779282409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45993.401779282409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45993.401779282409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45993.401779282409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45993.401779282409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45993.401779282409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45993.401779282409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45993.401779282409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45993.401779282409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45993.401779282409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45993.401779282409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45993.401779282409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45993.401779282409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45993.401779282409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45993.401779282409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45993.401779282409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45993.401779282409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45993.401779282409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45993.401779282409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45993.401779282409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45993.401779282409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45993.401779282409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45993.401779282409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45993.401779282409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45993.401779282409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45993.401779282409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45993.401779282409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45993.401779282409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45993.401779282409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45993.401779282409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45993.401779282409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45993.401779282409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45993.401779282409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45993.401779282409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45993.401779282409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45993.401779282409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45993.401779282409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45993.401779282409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45993.401779282409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45993.401779282409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45993.401779282409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45993.401779282409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45993.401779282409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45993.401779282409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45993.401779282409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45993.401779282409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45993.401779282409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45993.401779282409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45993.401779282409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45993.401779282409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45993.401779282409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45993.401779282409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45993.401779282409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45993.401779282409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45993.401779282409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45993.401779282409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45993.401779282409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45993.401779282409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45993.401779282409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45993.401779282409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45993.401779282409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45993.401779282409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45993.401779282409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45993.401779282409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45993.401779282409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45993.401779282409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45993.401779282409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45993.401779282409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45993.401779282409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45993.401779282409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45993.401779282409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45993.401779282409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45993.401779282409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45993.401779282409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45993.401779282409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45993.401779282409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45993.401779282409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45993.401779282409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45993.401779282409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45993.401779282409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45993.401779282409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45993.401779282409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45993.401779282409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45993.401779282409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45993.401779282409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45993.401779282409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45993.401779282409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45993.401779282409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45993.401779282409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45993.401779282409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45993.401779282409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45993.401779282409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45993.401779282409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45993.401779282409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45993.401779282409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45993.401779282409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45993.401779282409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45993.401779282409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45993.401779282409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45993.401779282409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45993.401779282409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45993.401779282409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45993.401779282409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45993.401779282409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45993.401779282409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45993.401779282409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45993.401779282409</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101.56971909722051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67.212901967592188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44.74066817129642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12.028480671295256</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103"/>
      <c r="E6" s="37"/>
      <c r="F6" s="38"/>
      <c r="G6" s="105">
        <f ca="1">IFERROR(NOW()-F6,"")</f>
        <v>45993.401779282409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45993.401779282409</v>
      </c>
      <c r="H7" s="38"/>
      <c r="I7" s="37" t="str">
        <f>IFERROR(VLOOKUP(D7,DB!A:F,6,0),"")</f>
        <v/>
      </c>
      <c r="J7" s="37" t="str">
        <f>IFERROR(VLOOKUP(D7,DB!A:G,7,0),"")</f>
        <v/>
      </c>
      <c r="K7" s="37"/>
      <c r="L7" s="37" t="str">
        <f>IFERROR(VLOOKUP(D7,DB!A:I,9,0),"")</f>
        <v/>
      </c>
    </row>
    <row r="8" spans="1:13">
      <c r="A8" s="37"/>
      <c r="B8" s="37" t="str">
        <f>IFERROR(VLOOKUP(#REF!,DB!A:K,11,0),"")</f>
        <v/>
      </c>
      <c r="C8" s="37"/>
      <c r="D8" s="37"/>
      <c r="E8" s="37"/>
      <c r="F8" s="38"/>
      <c r="G8" s="135">
        <f ca="1">IFERROR(NOW()-F8,"")</f>
        <v>45993.401779282409</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45993.401779282409</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45993.401779282409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45993.401779282409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45993.401779282409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45993.401779282409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45993.401779282409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45993.401779282409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45993.401779282409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45993.401779282409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45993.401779282409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45993.401779282409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45993.401779282409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45993.401779282409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45993.401779282409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45993.401779282409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45993.401779282409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45993.401779282409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45993.401779282409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45993.401779282409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45993.401779282409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45993.401779282409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45993.401779282409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45993.401779282409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45993.401779282409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45993.401779282409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45993.401779282409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45993.401779282409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45993.401779282409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45993.401779282409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45993.401779282409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45993.401779282409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45993.401779282409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45993.401779282409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45993.401779282409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45993.401779282409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45993.401779282409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45993.401779282409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45993.401779282409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45993.401779282409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45993.401779282409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45993.401779282409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45993.401779282409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45993.401779282409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45993.401779282409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45993.401779282409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45993.401779282409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45993.401779282409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45993.401779282409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45993.401779282409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45993.401779282409</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45993.401779282409</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29513</v>
      </c>
      <c r="E2" s="142" t="s">
        <v>39106</v>
      </c>
      <c r="F2" s="121">
        <v>45993.374930555554</v>
      </c>
      <c r="G2" s="72">
        <f ca="1">IFERROR(NOW()-F2,"-")</f>
        <v>2.6848726854950655E-2</v>
      </c>
      <c r="H2" s="121">
        <v>45993.367754629631</v>
      </c>
      <c r="I2" s="119" t="str">
        <f>IFERROR(VLOOKUP(D2,DB!A:F,6,0),"")</f>
        <v>SCECO</v>
      </c>
      <c r="J2" s="119" t="str">
        <f>IFERROR(VLOOKUP(D2,DB!A:G,7,0),"")</f>
        <v>Dead</v>
      </c>
      <c r="K2" s="122" t="s">
        <v>39211</v>
      </c>
      <c r="L2" s="137" t="str">
        <f>IFERROR(VLOOKUP(D2,DB!A:I,9,0),"")</f>
        <v>Latis</v>
      </c>
    </row>
    <row r="3" spans="1:16382" ht="31.5" customHeight="1">
      <c r="A3" s="118"/>
      <c r="B3" s="119" t="str">
        <f>IFERROR(VLOOKUP(D3,DB!A:K,11,0),"")</f>
        <v/>
      </c>
      <c r="C3" s="120"/>
      <c r="D3" s="119"/>
      <c r="E3" s="142"/>
      <c r="F3" s="121"/>
      <c r="G3" s="72">
        <f ca="1">IFERROR(NOW()-F3,"-")</f>
        <v>45993.401779282409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45993.401779282409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45993.401779282409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45993.401779282409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45993.401779282409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45993.401779282409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45993.401779282409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45993.401779282409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45993.401779282409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45993.401779282409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45993.401779282409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45993.401779282409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45993.401779282409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45993.401779282409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45993.401779282409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45993.401779282409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45993.401779282409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45993.401779282409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45993.401779282409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45993.401779282409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45993.401779282409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45993.401779282409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45993.401779282409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45993.401779282409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45993.401779282409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45993.401779282409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45993.401779282409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45993.401779282409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45993.401779282409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45993.401779282409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45993.401779282409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45993.401779282409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45993.401779282409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45993.401779282409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45993.401779282409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45993.401779282409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45993.401779282409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45993.401779282409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45993.401779282409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45993.401779282409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45993.401779282409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45993.401779282409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45993.401779282409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45993.401779282409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45993.401779282409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45993.401779282409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45993.401779282409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45993.401779282409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45993.401779282409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45993.401779282409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45993.401779282409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45993.401779282409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45993.401779282409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45993.401779282409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45993.401779282409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45993.401779282409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45993.401779282409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45993.401779282409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45993.401779282409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45993.401779282409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45993.401779282409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45993.401779282409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45993.401779282409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45993.401779282409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45993.401779282409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45993.401779282409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45993.401779282409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45993.401779282409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45993.401779282409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45993.401779282409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45993.401779282409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45993.401779282409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45993.401779282409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45993.401779282409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45993.401779282409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45993.401779282409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45993.401779282409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45993.401779282409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45993.401779282409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45993.401779282409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45993.401779282409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45993.401779282409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45993.401779282409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45993.401779282409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45993.401779282409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45993.401779282409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45993.401779282409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45993.401779282409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45993.401779282409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45993.401779282409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45993.401779282409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45993.401779282409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45993.401779282409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45993.401779282409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45993.401779282409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45993.401779282409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45993.401779282409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45993.401779282409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45993.401779282409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45993.401779282409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45993.401779282409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45993.401779282409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45993.401779282409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45993.401779282409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45993.401779282409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45993.401779282409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45993.401779282409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45993.401779282409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45993.401779282409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45993.401779282409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45993.401779282409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45993.401779282409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45993.401779282409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45993.401779282409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45993.401779282409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45993.401779282409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45993.401779282409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45993.401779282409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45993.401779282409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45993.401779282409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45993.401779282409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45993.401779282409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45993.401779282409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45993.401779282409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45993.401779282409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45993.401779282409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45993.401779282409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45993.401779282409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45993.401779282409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45993.401779282409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45993.401779282409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45993.401779282409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45993.401779282409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45993.401779282409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45993.401779282409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45993.401779282409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45993.401779282409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45993.401779282409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45993.401779282409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45993.401779282409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45993.401779282409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45993.401779282409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45993.401779282409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45993.401779282409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45993.401779282409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45993.401779282409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45993.401779282409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45993.401779282409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45993.401779282409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45993.401779282409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45993.401779282409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45993.401779282409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45993.401779282409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45993.401779282409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45993.401779282409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45993.401779282409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45993.401779282409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45993.401779282409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45993.401779282409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45993.401779282409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45993.401779282409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45993.401779282409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45993.401779282409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45993.401779282409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45993.401779282409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45993.401779282409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45993.401779282409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45993.401779282409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45993.401779282409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45993.401779282409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45993.401779282409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45993.401779282409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45993.401779282409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45993.401779282409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45993.401779282409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45993.401779282409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45993.401779282409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45993.401779282409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45993.401779282409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45993.401779282409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45993.401779282409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45993.401779282409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45993.401779282409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45993.401779282409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45993.401779282409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45993.401779282409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45993.401779282409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45993.401779282409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45993.401779282409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45993.401779282409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45993.401779282409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45993.401779282409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45993.401779282409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45993.401779282409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45993.401779282409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45993.401779282409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45993.401779282409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45993.401779282409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45993.401779282409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45993.401779282409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45993.401779282409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45993.401779282409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45993.401779282409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45993.401779282409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45993.401779282409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45993.401779282409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45993.401779282409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45993.401779282409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45993.401779282409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45993.401779282409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45993.401779282409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45993.401779282409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45993.401779282409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45993.401779282409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45993.401779282409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45993.401779282409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45993.401779282409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45993.401779282409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45993.401779282409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45993.401779282409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45993.401779282409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45993.401779282409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45993.401779282409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45993.401779282409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45993.401779282409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45993.401779282409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45993.401779282409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45993.401779282409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45993.401779282409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45993.401779282409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45993.401779282409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45993.401779282409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45993.401779282409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45993.401779282409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45993.401779282409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45993.401779282409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45993.401779282409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45993.401779282409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45993.401779282409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45993.401779282409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45993.401779282409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45993.401779282409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45993.401779282409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45993.401779282409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45993.401779282409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45993.401779282409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45993.401779282409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45993.401779282409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45993.401779282409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45993.401779282409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45993.401779282409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45993.401779282409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45993.401779282409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45993.401779282409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45993.401779282409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45993.401779282409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45993.401779282409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45993.401779282409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45993.401779282409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45993.401779282409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45993.401779282409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45993.401779282409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45993.401779282409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45993.401779282409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45993.401779282409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45993.401779282409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45993.401779282409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45993.401779282409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45993.401779282409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45993.401779282409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45993.401779282409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45993.401779282409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45993.401779282409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45993.401779282409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45993.401779282409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45993.401779282409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45993.401779282409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45993.401779282409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45993.401779282409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45993.401779282409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45993.401779282409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45993.401779282409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45993.401779282409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45993.401779282409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45993.401779282409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45993.401779282409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45993.401779282409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45993.401779282409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45993.401779282409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45993.401779282409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45993.401779282409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45993.401779282409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45993.401779282409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45993.401779282409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45993.401779282409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45993.401779282409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45993.401779282409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45993.401779282409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45993.401779282409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45993.401779282409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45993.401779282409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45993.401779282409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45993.401779282409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45993.401779282409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45993.401779282409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45993.401779282409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45993.401779282409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45993.401779282409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45993.401779282409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45993.401779282409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45993.401779282409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45993.401779282409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45993.401779282409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45993.401779282409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45993.401779282409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45993.401779282409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45993.401779282409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45993.401779282409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45993.401779282409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45993.401779282409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45993.401779282409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45993.401779282409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45993.401779282409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45993.401779282409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45993.401779282409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45993.401779282409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45993.401779282409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45993.401779282409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45993.401779282409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45993.401779282409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45993.401779282409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45993.401779282409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45993.401779282409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45993.401779282409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45993.401779282409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45993.401779282409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45993.401779282409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45993.401779282409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45993.401779282409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45993.401779282409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45993.401779282409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45993.401779282409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45993.401779282409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45993.401779282409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45993.401779282409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45993.401779282409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45993.401779282409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45993.401779282409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45993.401779282409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45993.401779282409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45993.401779282409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45993.401779282409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45993.401779282409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45993.401779282409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45993.401779282409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45993.401779282409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45993.401779282409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45993.401779282409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45993.401779282409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45993.401779282409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45993.401779282409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45993.401779282409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45993.401779282409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45993.401779282409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45993.401779282409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45993.401779282409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45993.401779282409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45993.401779282409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45993.401779282409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45993.401779282409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45993.401779282409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45993.401779282409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45993.401779282409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45993.401779282409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45993.401779282409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45993.401779282409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45993.401779282409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45993.401779282409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45993.401779282409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45993.401779282409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45993.401779282409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45993.401779282409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45993.401779282409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45993.401779282409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45993.401779282409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45993.401779282409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45993.401779282409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45993.401779282409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45993.401779282409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45993.401779282409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45993.401779282409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45993.401779282409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45993.401779282409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45993.401779282409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45993.401779282409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45993.401779282409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45993.401779282409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45993.401779282409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45993.401779282409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45993.401779282409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45993.401779282409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45993.401779282409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45993.401779282409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45993.401779282409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45993.401779282409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45993.401779282409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45993.401779282409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45993.401779282409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45993.401779282409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45993.401779282409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45993.401779282409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45993.401779282409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45993.401779282409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45993.401779282409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45993.401779282409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45993.401779282409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45993.401779282409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45993.401779282409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45993.401779282409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45993.401779282409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45993.401779282409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45993.401779282409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45993.401779282409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45993.401779282409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45993.401779282409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45993.401779282409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45993.401779282409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45993.401779282409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45993.401779282409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45993.401779282409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45993.401779282409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45993.401779282409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45993.401779282409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45993.401779282409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45993.401779282409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45993.401779282409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45993.401779282409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45993.401779282409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45993.401779282409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45993.401779282409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45993.401779282409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45993.401779282409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45993.401779282409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45993.401779282409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45993.401779282409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45993.401779282409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45993.401779282409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45993.401779282409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45993.401779282409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45993.401779282409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45993.401779282409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45993.401779282409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45993.401779282409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45993.401779282409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45993.401779282409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45993.401779282409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45993.401779282409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45993.401779282409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45993.401779282409</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45993.401779282409</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